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4 дн.меню осень25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57" i="1" l="1"/>
  <c r="L249" i="1"/>
  <c r="L237" i="1"/>
  <c r="L223" i="1"/>
  <c r="L27" i="1"/>
  <c r="L13" i="1"/>
  <c r="L543" i="1"/>
  <c r="L531" i="1"/>
  <c r="L501" i="1"/>
  <c r="L489" i="1"/>
  <c r="L17" i="1" l="1"/>
  <c r="B593" i="1" l="1"/>
  <c r="A593" i="1"/>
  <c r="L592" i="1"/>
  <c r="J592" i="1"/>
  <c r="I592" i="1"/>
  <c r="H592" i="1"/>
  <c r="G592" i="1"/>
  <c r="F592" i="1"/>
  <c r="B586" i="1"/>
  <c r="A586" i="1"/>
  <c r="L585" i="1"/>
  <c r="J585" i="1"/>
  <c r="I585" i="1"/>
  <c r="H585" i="1"/>
  <c r="G585" i="1"/>
  <c r="F585" i="1"/>
  <c r="B579" i="1"/>
  <c r="A579" i="1"/>
  <c r="L578" i="1"/>
  <c r="J578" i="1"/>
  <c r="I578" i="1"/>
  <c r="H578" i="1"/>
  <c r="G578" i="1"/>
  <c r="F578" i="1"/>
  <c r="B574" i="1"/>
  <c r="A574" i="1"/>
  <c r="L573" i="1"/>
  <c r="J573" i="1"/>
  <c r="I573" i="1"/>
  <c r="H573" i="1"/>
  <c r="G573" i="1"/>
  <c r="F573" i="1"/>
  <c r="B564" i="1"/>
  <c r="A564" i="1"/>
  <c r="L563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L550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L536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L521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L508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L494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L479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L466" i="1"/>
  <c r="J466" i="1"/>
  <c r="I466" i="1"/>
  <c r="H466" i="1"/>
  <c r="G466" i="1"/>
  <c r="F466" i="1"/>
  <c r="B460" i="1"/>
  <c r="A460" i="1"/>
  <c r="L459" i="1"/>
  <c r="J459" i="1"/>
  <c r="I459" i="1"/>
  <c r="H459" i="1"/>
  <c r="G459" i="1"/>
  <c r="F459" i="1"/>
  <c r="B453" i="1"/>
  <c r="A453" i="1"/>
  <c r="L452" i="1"/>
  <c r="J452" i="1"/>
  <c r="I452" i="1"/>
  <c r="H452" i="1"/>
  <c r="G452" i="1"/>
  <c r="F452" i="1"/>
  <c r="B448" i="1"/>
  <c r="A448" i="1"/>
  <c r="L447" i="1"/>
  <c r="J447" i="1"/>
  <c r="I447" i="1"/>
  <c r="H447" i="1"/>
  <c r="G447" i="1"/>
  <c r="F447" i="1"/>
  <c r="B438" i="1"/>
  <c r="A438" i="1"/>
  <c r="L437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L424" i="1"/>
  <c r="J424" i="1"/>
  <c r="I424" i="1"/>
  <c r="H424" i="1"/>
  <c r="G424" i="1"/>
  <c r="F424" i="1"/>
  <c r="B418" i="1"/>
  <c r="A418" i="1"/>
  <c r="L417" i="1"/>
  <c r="J417" i="1"/>
  <c r="I417" i="1"/>
  <c r="H417" i="1"/>
  <c r="G417" i="1"/>
  <c r="F417" i="1"/>
  <c r="B411" i="1"/>
  <c r="A411" i="1"/>
  <c r="L410" i="1"/>
  <c r="J410" i="1"/>
  <c r="I410" i="1"/>
  <c r="H410" i="1"/>
  <c r="G410" i="1"/>
  <c r="F410" i="1"/>
  <c r="B406" i="1"/>
  <c r="A406" i="1"/>
  <c r="L405" i="1"/>
  <c r="J405" i="1"/>
  <c r="I405" i="1"/>
  <c r="H405" i="1"/>
  <c r="G405" i="1"/>
  <c r="F405" i="1"/>
  <c r="B396" i="1"/>
  <c r="A396" i="1"/>
  <c r="L395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L382" i="1"/>
  <c r="J382" i="1"/>
  <c r="I382" i="1"/>
  <c r="H382" i="1"/>
  <c r="G382" i="1"/>
  <c r="F382" i="1"/>
  <c r="B376" i="1"/>
  <c r="A376" i="1"/>
  <c r="L375" i="1"/>
  <c r="J375" i="1"/>
  <c r="I375" i="1"/>
  <c r="H375" i="1"/>
  <c r="G375" i="1"/>
  <c r="F375" i="1"/>
  <c r="B369" i="1"/>
  <c r="A369" i="1"/>
  <c r="L368" i="1"/>
  <c r="J368" i="1"/>
  <c r="I368" i="1"/>
  <c r="H368" i="1"/>
  <c r="G368" i="1"/>
  <c r="F368" i="1"/>
  <c r="B364" i="1"/>
  <c r="A364" i="1"/>
  <c r="L363" i="1"/>
  <c r="J363" i="1"/>
  <c r="I363" i="1"/>
  <c r="H363" i="1"/>
  <c r="G363" i="1"/>
  <c r="F363" i="1"/>
  <c r="B354" i="1"/>
  <c r="A354" i="1"/>
  <c r="L353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L340" i="1"/>
  <c r="J340" i="1"/>
  <c r="I340" i="1"/>
  <c r="H340" i="1"/>
  <c r="G340" i="1"/>
  <c r="F340" i="1"/>
  <c r="B334" i="1"/>
  <c r="A334" i="1"/>
  <c r="L333" i="1"/>
  <c r="J333" i="1"/>
  <c r="I333" i="1"/>
  <c r="H333" i="1"/>
  <c r="G333" i="1"/>
  <c r="F333" i="1"/>
  <c r="B327" i="1"/>
  <c r="A327" i="1"/>
  <c r="L326" i="1"/>
  <c r="J326" i="1"/>
  <c r="I326" i="1"/>
  <c r="H326" i="1"/>
  <c r="G326" i="1"/>
  <c r="F326" i="1"/>
  <c r="B322" i="1"/>
  <c r="A322" i="1"/>
  <c r="L321" i="1"/>
  <c r="J321" i="1"/>
  <c r="I321" i="1"/>
  <c r="H321" i="1"/>
  <c r="G321" i="1"/>
  <c r="F321" i="1"/>
  <c r="B312" i="1"/>
  <c r="A312" i="1"/>
  <c r="L311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L298" i="1"/>
  <c r="J298" i="1"/>
  <c r="I298" i="1"/>
  <c r="H298" i="1"/>
  <c r="G298" i="1"/>
  <c r="F298" i="1"/>
  <c r="B292" i="1"/>
  <c r="A292" i="1"/>
  <c r="L291" i="1"/>
  <c r="J291" i="1"/>
  <c r="I291" i="1"/>
  <c r="H291" i="1"/>
  <c r="G291" i="1"/>
  <c r="F291" i="1"/>
  <c r="B285" i="1"/>
  <c r="A285" i="1"/>
  <c r="L284" i="1"/>
  <c r="J284" i="1"/>
  <c r="I284" i="1"/>
  <c r="H284" i="1"/>
  <c r="G284" i="1"/>
  <c r="F284" i="1"/>
  <c r="B280" i="1"/>
  <c r="A280" i="1"/>
  <c r="L279" i="1"/>
  <c r="J279" i="1"/>
  <c r="I279" i="1"/>
  <c r="H279" i="1"/>
  <c r="G279" i="1"/>
  <c r="F279" i="1"/>
  <c r="B270" i="1"/>
  <c r="A270" i="1"/>
  <c r="L269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L256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L242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L227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L214" i="1"/>
  <c r="J214" i="1"/>
  <c r="I214" i="1"/>
  <c r="H214" i="1"/>
  <c r="G214" i="1"/>
  <c r="F214" i="1"/>
  <c r="B208" i="1"/>
  <c r="A208" i="1"/>
  <c r="L207" i="1"/>
  <c r="J207" i="1"/>
  <c r="I207" i="1"/>
  <c r="H207" i="1"/>
  <c r="G207" i="1"/>
  <c r="F207" i="1"/>
  <c r="B201" i="1"/>
  <c r="A201" i="1"/>
  <c r="L200" i="1"/>
  <c r="J200" i="1"/>
  <c r="I200" i="1"/>
  <c r="H200" i="1"/>
  <c r="G200" i="1"/>
  <c r="F200" i="1"/>
  <c r="B196" i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L172" i="1"/>
  <c r="J172" i="1"/>
  <c r="I172" i="1"/>
  <c r="H172" i="1"/>
  <c r="G172" i="1"/>
  <c r="F172" i="1"/>
  <c r="B166" i="1"/>
  <c r="A166" i="1"/>
  <c r="L165" i="1"/>
  <c r="J165" i="1"/>
  <c r="I165" i="1"/>
  <c r="H165" i="1"/>
  <c r="G165" i="1"/>
  <c r="F165" i="1"/>
  <c r="B159" i="1"/>
  <c r="A159" i="1"/>
  <c r="L158" i="1"/>
  <c r="J158" i="1"/>
  <c r="I158" i="1"/>
  <c r="H158" i="1"/>
  <c r="G158" i="1"/>
  <c r="F158" i="1"/>
  <c r="B154" i="1"/>
  <c r="A154" i="1"/>
  <c r="L153" i="1"/>
  <c r="J153" i="1"/>
  <c r="I153" i="1"/>
  <c r="H153" i="1"/>
  <c r="G153" i="1"/>
  <c r="F153" i="1"/>
  <c r="B144" i="1"/>
  <c r="A144" i="1"/>
  <c r="L143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7" i="1"/>
  <c r="A117" i="1"/>
  <c r="L116" i="1"/>
  <c r="J116" i="1"/>
  <c r="I116" i="1"/>
  <c r="H116" i="1"/>
  <c r="G116" i="1"/>
  <c r="F116" i="1"/>
  <c r="B112" i="1"/>
  <c r="A112" i="1"/>
  <c r="L111" i="1"/>
  <c r="J111" i="1"/>
  <c r="I111" i="1"/>
  <c r="H111" i="1"/>
  <c r="G111" i="1"/>
  <c r="F111" i="1"/>
  <c r="B102" i="1"/>
  <c r="A102" i="1"/>
  <c r="L101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I89" i="1"/>
  <c r="F89" i="1"/>
  <c r="B89" i="1"/>
  <c r="A89" i="1"/>
  <c r="L88" i="1"/>
  <c r="J88" i="1"/>
  <c r="I88" i="1"/>
  <c r="H88" i="1"/>
  <c r="G88" i="1"/>
  <c r="F88" i="1"/>
  <c r="B82" i="1"/>
  <c r="A82" i="1"/>
  <c r="L81" i="1"/>
  <c r="J81" i="1"/>
  <c r="J89" i="1" s="1"/>
  <c r="I81" i="1"/>
  <c r="H81" i="1"/>
  <c r="H89" i="1" s="1"/>
  <c r="G81" i="1"/>
  <c r="G89" i="1" s="1"/>
  <c r="F81" i="1"/>
  <c r="B75" i="1"/>
  <c r="A75" i="1"/>
  <c r="L74" i="1"/>
  <c r="J74" i="1"/>
  <c r="I74" i="1"/>
  <c r="H74" i="1"/>
  <c r="G74" i="1"/>
  <c r="F74" i="1"/>
  <c r="B70" i="1"/>
  <c r="A70" i="1"/>
  <c r="L69" i="1"/>
  <c r="J69" i="1"/>
  <c r="I69" i="1"/>
  <c r="H69" i="1"/>
  <c r="G69" i="1"/>
  <c r="F69" i="1"/>
  <c r="B60" i="1"/>
  <c r="A60" i="1"/>
  <c r="L59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L46" i="1"/>
  <c r="J46" i="1"/>
  <c r="I46" i="1"/>
  <c r="H46" i="1"/>
  <c r="G46" i="1"/>
  <c r="F46" i="1"/>
  <c r="B40" i="1"/>
  <c r="A40" i="1"/>
  <c r="L39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J27" i="1"/>
  <c r="J47" i="1" s="1"/>
  <c r="I27" i="1"/>
  <c r="I47" i="1" s="1"/>
  <c r="H27" i="1"/>
  <c r="H47" i="1" s="1"/>
  <c r="G27" i="1"/>
  <c r="G47" i="1" s="1"/>
  <c r="F27" i="1"/>
  <c r="F47" i="1" s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L467" i="1" l="1"/>
  <c r="L425" i="1"/>
  <c r="L299" i="1"/>
  <c r="L215" i="1"/>
  <c r="L89" i="1"/>
  <c r="L131" i="1"/>
  <c r="L341" i="1"/>
  <c r="L383" i="1"/>
  <c r="L509" i="1"/>
  <c r="L593" i="1"/>
  <c r="L551" i="1"/>
  <c r="L173" i="1"/>
  <c r="L47" i="1"/>
  <c r="J593" i="1"/>
  <c r="I593" i="1"/>
  <c r="H593" i="1"/>
  <c r="G593" i="1"/>
  <c r="F593" i="1"/>
  <c r="G299" i="1"/>
  <c r="I131" i="1"/>
  <c r="I383" i="1"/>
  <c r="F383" i="1"/>
  <c r="J383" i="1"/>
  <c r="G383" i="1"/>
  <c r="H383" i="1"/>
  <c r="J131" i="1"/>
  <c r="H131" i="1"/>
  <c r="G131" i="1"/>
  <c r="F131" i="1"/>
  <c r="F509" i="1"/>
  <c r="G509" i="1"/>
  <c r="J509" i="1"/>
  <c r="H509" i="1"/>
  <c r="I509" i="1"/>
  <c r="I425" i="1"/>
  <c r="F425" i="1"/>
  <c r="J425" i="1"/>
  <c r="H425" i="1"/>
  <c r="G425" i="1"/>
  <c r="H299" i="1"/>
  <c r="I299" i="1"/>
  <c r="F299" i="1"/>
  <c r="J299" i="1"/>
  <c r="I215" i="1"/>
  <c r="F215" i="1"/>
  <c r="J215" i="1"/>
  <c r="G215" i="1"/>
  <c r="H215" i="1"/>
  <c r="F173" i="1"/>
  <c r="J173" i="1"/>
  <c r="G173" i="1"/>
  <c r="G467" i="1"/>
  <c r="H467" i="1"/>
  <c r="I467" i="1"/>
  <c r="F467" i="1"/>
  <c r="J467" i="1"/>
  <c r="J341" i="1"/>
  <c r="G341" i="1"/>
  <c r="H341" i="1"/>
  <c r="F341" i="1"/>
  <c r="I341" i="1"/>
  <c r="I257" i="1"/>
  <c r="F257" i="1"/>
  <c r="J257" i="1"/>
  <c r="H257" i="1"/>
  <c r="G257" i="1"/>
  <c r="I173" i="1"/>
  <c r="H173" i="1"/>
  <c r="F551" i="1"/>
  <c r="G551" i="1"/>
  <c r="H551" i="1"/>
  <c r="J551" i="1"/>
  <c r="I551" i="1"/>
  <c r="L594" i="1" l="1"/>
  <c r="J594" i="1"/>
  <c r="G594" i="1"/>
  <c r="I594" i="1"/>
  <c r="F594" i="1"/>
  <c r="H594" i="1"/>
</calcChain>
</file>

<file path=xl/sharedStrings.xml><?xml version="1.0" encoding="utf-8"?>
<sst xmlns="http://schemas.openxmlformats.org/spreadsheetml/2006/main" count="823" uniqueCount="135">
  <si>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</si>
  <si>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</si>
  <si>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</si>
  <si>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</si>
  <si>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</si>
  <si>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</si>
  <si>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</si>
  <si>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</si>
  <si>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</si>
  <si>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</si>
  <si>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</si>
  <si>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</si>
  <si>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</si>
  <si>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</si>
  <si>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</si>
  <si>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</si>
  <si>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</si>
  <si>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</si>
  <si>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</si>
  <si>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</si>
  <si>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</si>
  <si>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</si>
  <si>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</si>
  <si>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</si>
  <si>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</si>
  <si>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</si>
  <si>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</si>
  <si>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</si>
  <si>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</si>
  <si>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</si>
  <si>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</si>
  <si>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</si>
  <si>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</si>
  <si>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</si>
  <si>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</si>
  <si>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</si>
  <si>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</si>
  <si>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</si>
  <si>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</si>
  <si>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</si>
  <si>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</si>
  <si>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</si>
  <si>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</si>
  <si>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</si>
  <si>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</si>
  <si>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Козырь Н.Н.</t>
  </si>
  <si>
    <t>Чай с сахаром</t>
  </si>
  <si>
    <t>Яблоки свежие</t>
  </si>
  <si>
    <t>Какао с молоком</t>
  </si>
  <si>
    <t>Хлеб пшеничный</t>
  </si>
  <si>
    <t>Салат из белокочанной капусты</t>
  </si>
  <si>
    <t>Уря с птицей</t>
  </si>
  <si>
    <t>Макаронные изделия отварные</t>
  </si>
  <si>
    <t>Компот из смеси сухофруктов</t>
  </si>
  <si>
    <t>Хлеб ржано-пшеничный</t>
  </si>
  <si>
    <t>Кура отварная</t>
  </si>
  <si>
    <t>Капуста тушеная</t>
  </si>
  <si>
    <t>Кисель из концентрата на плодово-ягодных экстрактах</t>
  </si>
  <si>
    <t>Йогурт 2,5%</t>
  </si>
  <si>
    <t>Каша ячневая молочная вязкая</t>
  </si>
  <si>
    <t>Кофейный напиток на молоке</t>
  </si>
  <si>
    <t>Чай с лимоном и сахаром</t>
  </si>
  <si>
    <t>Уха рыбацкая</t>
  </si>
  <si>
    <t>Плов</t>
  </si>
  <si>
    <t>Компот из свежих яблок</t>
  </si>
  <si>
    <t>Картофельное пюре</t>
  </si>
  <si>
    <t>Напиток из плодов шиповника</t>
  </si>
  <si>
    <t>Ряженка 4%</t>
  </si>
  <si>
    <t>Чай с молоком и сахаром</t>
  </si>
  <si>
    <t>Мандарины</t>
  </si>
  <si>
    <t>Борщ с капустой, картофелем, мясом птицы</t>
  </si>
  <si>
    <t>Каша овсяная "Геркулес" молочная вязкая</t>
  </si>
  <si>
    <t>Гренки с сыром</t>
  </si>
  <si>
    <t>Рассольник ленинградский с мясом птицы</t>
  </si>
  <si>
    <t>Печень говяжья по-строгановски</t>
  </si>
  <si>
    <t>Каша гречневая рассыпчатая</t>
  </si>
  <si>
    <t>Запеканка из творога с джемом</t>
  </si>
  <si>
    <t>Винегрет овощной</t>
  </si>
  <si>
    <t>Салат из свеклы с растительным маслом</t>
  </si>
  <si>
    <t>Каша гречневая вязкая на молоке</t>
  </si>
  <si>
    <t>Напиток из сока</t>
  </si>
  <si>
    <t>Сок</t>
  </si>
  <si>
    <t>Молоко кипяченое</t>
  </si>
  <si>
    <t>Щи из свежей капусты с картофелем, мясом птицы</t>
  </si>
  <si>
    <t>Биточки рыбные</t>
  </si>
  <si>
    <t>Каша рисовая рассыпчатая</t>
  </si>
  <si>
    <t>Компот их смеси сухофруктов</t>
  </si>
  <si>
    <t>Зразы</t>
  </si>
  <si>
    <t>Кнели рыбные припущенные</t>
  </si>
  <si>
    <t>Картофель тушенный</t>
  </si>
  <si>
    <t>Каша манная молочная жидкая</t>
  </si>
  <si>
    <t>Азу</t>
  </si>
  <si>
    <t>Макаронные изделия с тертым сыром</t>
  </si>
  <si>
    <t>Суфле рыбное</t>
  </si>
  <si>
    <t>Колбасные изделия отварные</t>
  </si>
  <si>
    <t>Каша молочная "Дружба"</t>
  </si>
  <si>
    <t>Суп картофельный с крупой и мясом птицы</t>
  </si>
  <si>
    <t>Омлет натуральный</t>
  </si>
  <si>
    <t>Каша пшенная молочная жидкая</t>
  </si>
  <si>
    <t>Колбасные изделия, запеченные в тесте</t>
  </si>
  <si>
    <t>Фрикадельки рыбные</t>
  </si>
  <si>
    <t>Каша рисовая молочная вязкая</t>
  </si>
  <si>
    <t>Суп молочный с макаронными изделиями</t>
  </si>
  <si>
    <t>Картофель отварной с маслом сливочным</t>
  </si>
  <si>
    <t xml:space="preserve">Сок </t>
  </si>
  <si>
    <t>Салат из моркови</t>
  </si>
  <si>
    <t>Фрикадельки из кур</t>
  </si>
  <si>
    <t>Рыба, припущенная в молоке</t>
  </si>
  <si>
    <t>Суп картофельный с крупой  и мясом птицы</t>
  </si>
  <si>
    <t>Суп картофельный с макаронными изделиями, мясом птицы</t>
  </si>
  <si>
    <t>Салат "Здоровье"</t>
  </si>
  <si>
    <t>Хлеб пшеничный. Конфеты шоколадные</t>
  </si>
  <si>
    <t>Запеканка из творога с молоком сгущенным</t>
  </si>
  <si>
    <t>Запеканка картофельная с мясом. Огурец соленый</t>
  </si>
  <si>
    <t>Суп картофельный с мясом птицы</t>
  </si>
  <si>
    <t xml:space="preserve">Блины с повидлом </t>
  </si>
  <si>
    <t>Суп картофельный с макаронными изделиями и мясом птицы</t>
  </si>
  <si>
    <t>Биточки в соусе сметанном с томатом</t>
  </si>
  <si>
    <t>Шницель в соусе сметанном с томатом</t>
  </si>
  <si>
    <t>Рагу из овощей</t>
  </si>
  <si>
    <t xml:space="preserve">Каша пшенная молочная жидкая </t>
  </si>
  <si>
    <t>Сырники из творога с джемом. Яйцо вареное</t>
  </si>
  <si>
    <t>Голубцы ленивые. Яйцо вареное</t>
  </si>
  <si>
    <t>Рагу овощное с мясом. Яйцо вареное</t>
  </si>
  <si>
    <t>Запеканка из творога с молоком сгущенным. Яйцо вареное</t>
  </si>
  <si>
    <t>Хлеб пшеничный. Повидло</t>
  </si>
  <si>
    <t>Оладьи с молоком сгущенным. Яйцо вареное</t>
  </si>
  <si>
    <t>от 12 лет и старше</t>
  </si>
  <si>
    <t>Тефтели с соусом томатным</t>
  </si>
  <si>
    <t>Суп картофельный с бобовыми и мясом птицы</t>
  </si>
  <si>
    <t xml:space="preserve">Хлеб пшеничный. Масло сливочное </t>
  </si>
  <si>
    <t xml:space="preserve">Хлеб пшеничный. Сыр российский </t>
  </si>
  <si>
    <t>Напиток яблочно-лимонный</t>
  </si>
  <si>
    <t>Бефстроганов из отварного мяса</t>
  </si>
  <si>
    <t>Каша из смеси круп (гречневая, овсяная, пшенная) молочная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</si>
</sst>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2" fontId="2" fillId="0" borderId="12" xfId="0" applyNumberFormat="1" applyFont="1" applyBorder="1" applyAlignment="1">
      <alignment horizontal="center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98" zoomScaleNormal="98" workbookViewId="0">
      <pane xSplit="4" ySplit="5" topLeftCell="E115" activePane="bottomRight" state="frozen"/>
      <selection pane="topRight" activeCell="E1" sqref="E1"/>
      <selection pane="bottomLeft" activeCell="A6" sqref="A6"/>
      <selection pane="bottomRight" activeCell="O196" sqref="O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3.5703125" style="2" customWidth="1"/>
    <col min="13" max="16384" width="9.140625" style="2"/>
  </cols>
  <sheetData>
    <row r="1" spans="1:12" ht="15" x14ac:dyDescent="0.25">
      <c r="A1" s="1" t="s">
        <v>7</v>
      </c>
      <c r="C1" s="62"/>
      <c r="D1" s="63"/>
      <c r="E1" s="63"/>
      <c r="F1" s="13" t="s">
        <v>15</v>
      </c>
      <c r="G1" s="2" t="s">
        <v>16</v>
      </c>
      <c r="H1" s="64" t="s">
        <v>44</v>
      </c>
      <c r="I1" s="64"/>
      <c r="J1" s="64"/>
      <c r="K1" s="64"/>
    </row>
    <row r="2" spans="1:12" ht="18" x14ac:dyDescent="0.2">
      <c r="A2" s="43" t="s">
        <v>6</v>
      </c>
      <c r="C2" s="2"/>
      <c r="G2" s="2" t="s">
        <v>17</v>
      </c>
      <c r="H2" s="64" t="s">
        <v>45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46" t="s">
        <v>127</v>
      </c>
      <c r="G3" s="2" t="s">
        <v>18</v>
      </c>
      <c r="H3" s="55">
        <v>28</v>
      </c>
      <c r="I3" s="55">
        <v>8</v>
      </c>
      <c r="J3" s="56">
        <v>2025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25.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134</v>
      </c>
      <c r="F6" s="48">
        <v>260</v>
      </c>
      <c r="G6" s="48">
        <v>10.8</v>
      </c>
      <c r="H6" s="48">
        <v>12.1</v>
      </c>
      <c r="I6" s="48">
        <v>45.7</v>
      </c>
      <c r="J6" s="48">
        <v>347</v>
      </c>
      <c r="K6" s="49">
        <v>197</v>
      </c>
      <c r="L6" s="48">
        <v>29.04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21</v>
      </c>
      <c r="E8" s="50" t="s">
        <v>46</v>
      </c>
      <c r="F8" s="51">
        <v>200</v>
      </c>
      <c r="G8" s="51">
        <v>0.2</v>
      </c>
      <c r="H8" s="51">
        <v>0</v>
      </c>
      <c r="I8" s="51">
        <v>9.1</v>
      </c>
      <c r="J8" s="51">
        <v>36</v>
      </c>
      <c r="K8" s="52">
        <v>300</v>
      </c>
      <c r="L8" s="51">
        <v>1.21</v>
      </c>
    </row>
    <row r="9" spans="1:12" ht="15" x14ac:dyDescent="0.25">
      <c r="A9" s="25"/>
      <c r="B9" s="16"/>
      <c r="C9" s="11"/>
      <c r="D9" s="7" t="s">
        <v>22</v>
      </c>
      <c r="E9" s="50" t="s">
        <v>130</v>
      </c>
      <c r="F9" s="51">
        <v>65</v>
      </c>
      <c r="G9" s="51">
        <v>4</v>
      </c>
      <c r="H9" s="51">
        <v>12.4</v>
      </c>
      <c r="I9" s="51">
        <v>25.7</v>
      </c>
      <c r="J9" s="51">
        <v>229</v>
      </c>
      <c r="K9" s="52"/>
      <c r="L9" s="51">
        <v>23.94</v>
      </c>
    </row>
    <row r="10" spans="1:12" ht="15" x14ac:dyDescent="0.25">
      <c r="A10" s="25"/>
      <c r="B10" s="16"/>
      <c r="C10" s="11"/>
      <c r="D10" s="7" t="s">
        <v>23</v>
      </c>
      <c r="E10" s="50" t="s">
        <v>47</v>
      </c>
      <c r="F10" s="51">
        <v>100</v>
      </c>
      <c r="G10" s="51">
        <v>0.4</v>
      </c>
      <c r="H10" s="51">
        <v>0.4</v>
      </c>
      <c r="I10" s="51">
        <v>9.8000000000000007</v>
      </c>
      <c r="J10" s="51">
        <v>47</v>
      </c>
      <c r="K10" s="52"/>
      <c r="L10" s="51">
        <v>14</v>
      </c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625</v>
      </c>
      <c r="G13" s="21">
        <f>SUM(G6:G12)</f>
        <v>15.4</v>
      </c>
      <c r="H13" s="21">
        <f>SUM(H6:H12)</f>
        <v>24.9</v>
      </c>
      <c r="I13" s="21">
        <f>SUM(I6:I12)</f>
        <v>90.3</v>
      </c>
      <c r="J13" s="21">
        <f>SUM(J6:J12)</f>
        <v>659</v>
      </c>
      <c r="K13" s="27"/>
      <c r="L13" s="21">
        <f>SUM(L6:L12)</f>
        <v>68.19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30</v>
      </c>
      <c r="E15" s="50" t="s">
        <v>48</v>
      </c>
      <c r="F15" s="51">
        <v>200</v>
      </c>
      <c r="G15" s="51">
        <v>3.6</v>
      </c>
      <c r="H15" s="51">
        <v>3.3</v>
      </c>
      <c r="I15" s="51">
        <v>13.7</v>
      </c>
      <c r="J15" s="51">
        <v>98</v>
      </c>
      <c r="K15" s="52">
        <v>306</v>
      </c>
      <c r="L15" s="51">
        <v>12.39</v>
      </c>
    </row>
    <row r="16" spans="1:12" ht="15" x14ac:dyDescent="0.25">
      <c r="A16" s="25"/>
      <c r="B16" s="16"/>
      <c r="C16" s="11"/>
      <c r="D16" s="6" t="s">
        <v>22</v>
      </c>
      <c r="E16" s="50" t="s">
        <v>49</v>
      </c>
      <c r="F16" s="51">
        <v>50</v>
      </c>
      <c r="G16" s="51">
        <v>4</v>
      </c>
      <c r="H16" s="51">
        <v>0.6</v>
      </c>
      <c r="I16" s="51">
        <v>24.2</v>
      </c>
      <c r="J16" s="51">
        <v>124</v>
      </c>
      <c r="K16" s="58"/>
      <c r="L16" s="51">
        <v>6.15</v>
      </c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250</v>
      </c>
      <c r="G17" s="21">
        <f>SUM(G14:G16)</f>
        <v>7.6</v>
      </c>
      <c r="H17" s="21">
        <f>SUM(H14:H16)</f>
        <v>3.9</v>
      </c>
      <c r="I17" s="21">
        <f>SUM(I14:I16)</f>
        <v>37.9</v>
      </c>
      <c r="J17" s="21">
        <f>SUM(J14:J16)</f>
        <v>222</v>
      </c>
      <c r="K17" s="27"/>
      <c r="L17" s="21">
        <f>SUM(L15:L16)</f>
        <v>18.54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50</v>
      </c>
      <c r="F18" s="51">
        <v>100</v>
      </c>
      <c r="G18" s="51">
        <v>2.1</v>
      </c>
      <c r="H18" s="51">
        <v>4.5</v>
      </c>
      <c r="I18" s="51">
        <v>10.3</v>
      </c>
      <c r="J18" s="51">
        <v>94</v>
      </c>
      <c r="K18" s="52">
        <v>6</v>
      </c>
      <c r="L18" s="51">
        <v>7.23</v>
      </c>
    </row>
    <row r="19" spans="1:12" ht="15" x14ac:dyDescent="0.25">
      <c r="A19" s="25"/>
      <c r="B19" s="16"/>
      <c r="C19" s="11"/>
      <c r="D19" s="7" t="s">
        <v>27</v>
      </c>
      <c r="E19" s="50" t="s">
        <v>129</v>
      </c>
      <c r="F19" s="51">
        <v>313</v>
      </c>
      <c r="G19" s="51">
        <v>9</v>
      </c>
      <c r="H19" s="51">
        <v>5.4</v>
      </c>
      <c r="I19" s="51">
        <v>38.9</v>
      </c>
      <c r="J19" s="51">
        <v>253</v>
      </c>
      <c r="K19" s="52">
        <v>65</v>
      </c>
      <c r="L19" s="51">
        <v>14.84</v>
      </c>
    </row>
    <row r="20" spans="1:12" ht="15" x14ac:dyDescent="0.25">
      <c r="A20" s="25"/>
      <c r="B20" s="16"/>
      <c r="C20" s="11"/>
      <c r="D20" s="7" t="s">
        <v>28</v>
      </c>
      <c r="E20" s="50" t="s">
        <v>133</v>
      </c>
      <c r="F20" s="51">
        <v>175</v>
      </c>
      <c r="G20" s="51">
        <v>25.9</v>
      </c>
      <c r="H20" s="51">
        <v>24.5</v>
      </c>
      <c r="I20" s="51">
        <v>5.3</v>
      </c>
      <c r="J20" s="51">
        <v>346</v>
      </c>
      <c r="K20" s="52">
        <v>94</v>
      </c>
      <c r="L20" s="51">
        <v>69.14</v>
      </c>
    </row>
    <row r="21" spans="1:12" ht="15" x14ac:dyDescent="0.25">
      <c r="A21" s="25"/>
      <c r="B21" s="16"/>
      <c r="C21" s="11"/>
      <c r="D21" s="7" t="s">
        <v>29</v>
      </c>
      <c r="E21" s="50" t="s">
        <v>75</v>
      </c>
      <c r="F21" s="51">
        <v>260</v>
      </c>
      <c r="G21" s="51">
        <v>14.7</v>
      </c>
      <c r="H21" s="51">
        <v>11.9</v>
      </c>
      <c r="I21" s="51">
        <v>64.400000000000006</v>
      </c>
      <c r="J21" s="51">
        <v>455</v>
      </c>
      <c r="K21" s="52">
        <v>183</v>
      </c>
      <c r="L21" s="51">
        <v>20.98</v>
      </c>
    </row>
    <row r="22" spans="1:12" ht="15" x14ac:dyDescent="0.25">
      <c r="A22" s="25"/>
      <c r="B22" s="16"/>
      <c r="C22" s="11"/>
      <c r="D22" s="7" t="s">
        <v>30</v>
      </c>
      <c r="E22" s="50" t="s">
        <v>53</v>
      </c>
      <c r="F22" s="51">
        <v>200</v>
      </c>
      <c r="G22" s="51">
        <v>0.5</v>
      </c>
      <c r="H22" s="51">
        <v>0.1</v>
      </c>
      <c r="I22" s="51">
        <v>30.9</v>
      </c>
      <c r="J22" s="51">
        <v>123</v>
      </c>
      <c r="K22" s="52">
        <v>310</v>
      </c>
      <c r="L22" s="51">
        <v>4.01</v>
      </c>
    </row>
    <row r="23" spans="1:12" ht="15" x14ac:dyDescent="0.25">
      <c r="A23" s="25"/>
      <c r="B23" s="16"/>
      <c r="C23" s="11"/>
      <c r="D23" s="7" t="s">
        <v>31</v>
      </c>
      <c r="E23" s="50" t="s">
        <v>49</v>
      </c>
      <c r="F23" s="51">
        <v>25</v>
      </c>
      <c r="G23" s="51">
        <v>2</v>
      </c>
      <c r="H23" s="51">
        <v>0.3</v>
      </c>
      <c r="I23" s="51">
        <v>12.1</v>
      </c>
      <c r="J23" s="51">
        <v>62</v>
      </c>
      <c r="K23" s="58"/>
      <c r="L23" s="51">
        <v>3.08</v>
      </c>
    </row>
    <row r="24" spans="1:12" ht="15" x14ac:dyDescent="0.25">
      <c r="A24" s="25"/>
      <c r="B24" s="16"/>
      <c r="C24" s="11"/>
      <c r="D24" s="7" t="s">
        <v>32</v>
      </c>
      <c r="E24" s="50" t="s">
        <v>54</v>
      </c>
      <c r="F24" s="51">
        <v>60</v>
      </c>
      <c r="G24" s="51">
        <v>4</v>
      </c>
      <c r="H24" s="51">
        <v>0.7</v>
      </c>
      <c r="I24" s="51">
        <v>20</v>
      </c>
      <c r="J24" s="51">
        <v>116</v>
      </c>
      <c r="K24" s="52"/>
      <c r="L24" s="51">
        <v>4.62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1133</v>
      </c>
      <c r="G27" s="21">
        <f>SUM(G18:G26)</f>
        <v>58.2</v>
      </c>
      <c r="H27" s="21">
        <f>SUM(H18:H26)</f>
        <v>47.4</v>
      </c>
      <c r="I27" s="21">
        <f>SUM(I18:I26)</f>
        <v>181.9</v>
      </c>
      <c r="J27" s="21">
        <f>SUM(J18:J26)</f>
        <v>1449</v>
      </c>
      <c r="K27" s="27"/>
      <c r="L27" s="21">
        <f>SUM(L18:L26)</f>
        <v>123.90000000000002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>SUM(G28:G31)</f>
        <v>0</v>
      </c>
      <c r="H32" s="21">
        <f>SUM(H28:H31)</f>
        <v>0</v>
      </c>
      <c r="I32" s="21">
        <f>SUM(I28:I31)</f>
        <v>0</v>
      </c>
      <c r="J32" s="21">
        <f>SUM(J28:J31)</f>
        <v>0</v>
      </c>
      <c r="K32" s="27"/>
      <c r="L32" s="21">
        <f>SUM(L28:L31)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106</v>
      </c>
      <c r="F33" s="51">
        <v>106</v>
      </c>
      <c r="G33" s="51">
        <v>14.6</v>
      </c>
      <c r="H33" s="51">
        <v>14.5</v>
      </c>
      <c r="I33" s="51">
        <v>7.4</v>
      </c>
      <c r="J33" s="51">
        <v>220</v>
      </c>
      <c r="K33" s="52">
        <v>134</v>
      </c>
      <c r="L33" s="51">
        <v>65.98</v>
      </c>
    </row>
    <row r="34" spans="1:12" ht="15" x14ac:dyDescent="0.25">
      <c r="A34" s="25"/>
      <c r="B34" s="16"/>
      <c r="C34" s="11"/>
      <c r="D34" s="7" t="s">
        <v>29</v>
      </c>
      <c r="E34" s="50" t="s">
        <v>56</v>
      </c>
      <c r="F34" s="51">
        <v>230</v>
      </c>
      <c r="G34" s="51">
        <v>5.2</v>
      </c>
      <c r="H34" s="51">
        <v>7.4</v>
      </c>
      <c r="I34" s="51">
        <v>21.2</v>
      </c>
      <c r="J34" s="51">
        <v>182</v>
      </c>
      <c r="K34" s="52">
        <v>148</v>
      </c>
      <c r="L34" s="51">
        <v>16.670000000000002</v>
      </c>
    </row>
    <row r="35" spans="1:12" ht="15" x14ac:dyDescent="0.25">
      <c r="A35" s="25"/>
      <c r="B35" s="16"/>
      <c r="C35" s="11"/>
      <c r="D35" s="7" t="s">
        <v>30</v>
      </c>
      <c r="E35" s="50" t="s">
        <v>57</v>
      </c>
      <c r="F35" s="51">
        <v>200</v>
      </c>
      <c r="G35" s="51">
        <v>0</v>
      </c>
      <c r="H35" s="51">
        <v>0</v>
      </c>
      <c r="I35" s="51">
        <v>20</v>
      </c>
      <c r="J35" s="51">
        <v>76</v>
      </c>
      <c r="K35" s="52">
        <v>324</v>
      </c>
      <c r="L35" s="51">
        <v>7.17</v>
      </c>
    </row>
    <row r="36" spans="1:12" ht="15" x14ac:dyDescent="0.25">
      <c r="A36" s="25"/>
      <c r="B36" s="16"/>
      <c r="C36" s="11"/>
      <c r="D36" s="7" t="s">
        <v>22</v>
      </c>
      <c r="E36" s="50" t="s">
        <v>49</v>
      </c>
      <c r="F36" s="51">
        <v>25</v>
      </c>
      <c r="G36" s="51">
        <v>2</v>
      </c>
      <c r="H36" s="51">
        <v>0.3</v>
      </c>
      <c r="I36" s="51">
        <v>12.1</v>
      </c>
      <c r="J36" s="51">
        <v>62</v>
      </c>
      <c r="K36" s="52"/>
      <c r="L36" s="51">
        <v>3.08</v>
      </c>
    </row>
    <row r="37" spans="1:12" ht="15" x14ac:dyDescent="0.25">
      <c r="A37" s="25"/>
      <c r="B37" s="16"/>
      <c r="C37" s="11"/>
      <c r="D37" s="6" t="s">
        <v>22</v>
      </c>
      <c r="E37" s="50" t="s">
        <v>54</v>
      </c>
      <c r="F37" s="51">
        <v>60</v>
      </c>
      <c r="G37" s="51">
        <v>4</v>
      </c>
      <c r="H37" s="51">
        <v>0.7</v>
      </c>
      <c r="I37" s="51">
        <v>20</v>
      </c>
      <c r="J37" s="51">
        <v>116</v>
      </c>
      <c r="K37" s="52"/>
      <c r="L37" s="51">
        <v>4.62</v>
      </c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621</v>
      </c>
      <c r="G39" s="21">
        <f>SUM(G33:G38)</f>
        <v>25.8</v>
      </c>
      <c r="H39" s="21">
        <f>SUM(H33:H38)</f>
        <v>22.9</v>
      </c>
      <c r="I39" s="21">
        <f>SUM(I33:I38)</f>
        <v>80.7</v>
      </c>
      <c r="J39" s="21">
        <f>SUM(J33:J38)</f>
        <v>656</v>
      </c>
      <c r="K39" s="27"/>
      <c r="L39" s="21">
        <f>SUM(L33:L38)</f>
        <v>97.52000000000001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 t="s">
        <v>58</v>
      </c>
      <c r="F40" s="51">
        <v>250</v>
      </c>
      <c r="G40" s="51">
        <v>7</v>
      </c>
      <c r="H40" s="51">
        <v>6.2</v>
      </c>
      <c r="I40" s="51">
        <v>11.2</v>
      </c>
      <c r="J40" s="51">
        <v>141</v>
      </c>
      <c r="K40" s="52"/>
      <c r="L40" s="51">
        <v>80.63</v>
      </c>
    </row>
    <row r="41" spans="1:12" ht="15" x14ac:dyDescent="0.25">
      <c r="A41" s="25"/>
      <c r="B41" s="16"/>
      <c r="C41" s="11"/>
      <c r="D41" s="12" t="s">
        <v>34</v>
      </c>
      <c r="E41" s="50" t="s">
        <v>49</v>
      </c>
      <c r="F41" s="51">
        <v>50</v>
      </c>
      <c r="G41" s="51">
        <v>4</v>
      </c>
      <c r="H41" s="51">
        <v>0.6</v>
      </c>
      <c r="I41" s="51">
        <v>24.2</v>
      </c>
      <c r="J41" s="51">
        <v>124</v>
      </c>
      <c r="K41" s="52"/>
      <c r="L41" s="51">
        <v>6.15</v>
      </c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300</v>
      </c>
      <c r="G46" s="21">
        <f>SUM(G40:G45)</f>
        <v>11</v>
      </c>
      <c r="H46" s="21">
        <f>SUM(H40:H45)</f>
        <v>6.8</v>
      </c>
      <c r="I46" s="21">
        <f>SUM(I40:I45)</f>
        <v>35.4</v>
      </c>
      <c r="J46" s="21">
        <f>SUM(J40:J45)</f>
        <v>265</v>
      </c>
      <c r="K46" s="27"/>
      <c r="L46" s="21">
        <f>SUM(L40:L45)</f>
        <v>86.78</v>
      </c>
    </row>
    <row r="47" spans="1:12" ht="15" x14ac:dyDescent="0.2">
      <c r="A47" s="31">
        <f>A6</f>
        <v>1</v>
      </c>
      <c r="B47" s="32">
        <f>B6</f>
        <v>1</v>
      </c>
      <c r="C47" s="60" t="s">
        <v>4</v>
      </c>
      <c r="D47" s="61"/>
      <c r="E47" s="33"/>
      <c r="F47" s="34">
        <f>F13+F17+F27+F32+F39+F46</f>
        <v>2929</v>
      </c>
      <c r="G47" s="34">
        <f>G13+G17+G27+G32+G39+G46</f>
        <v>118</v>
      </c>
      <c r="H47" s="34">
        <f>H13+H17+H27+H32+H39+H46</f>
        <v>105.89999999999999</v>
      </c>
      <c r="I47" s="34">
        <f>I13+I17+I27+I32+I39+I46</f>
        <v>426.2</v>
      </c>
      <c r="J47" s="34">
        <f>J13+J17+J27+J32+J39+J46</f>
        <v>3251</v>
      </c>
      <c r="K47" s="35"/>
      <c r="L47" s="34">
        <f>L13+L17+L27+L32+L39+L46</f>
        <v>394.92999999999995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59</v>
      </c>
      <c r="F48" s="48">
        <v>260</v>
      </c>
      <c r="G48" s="48">
        <v>8.6999999999999993</v>
      </c>
      <c r="H48" s="48">
        <v>10</v>
      </c>
      <c r="I48" s="48">
        <v>44.7</v>
      </c>
      <c r="J48" s="48">
        <v>313</v>
      </c>
      <c r="K48" s="49">
        <v>194</v>
      </c>
      <c r="L48" s="48">
        <v>25.1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60</v>
      </c>
      <c r="F50" s="51">
        <v>200</v>
      </c>
      <c r="G50" s="51">
        <v>3.2</v>
      </c>
      <c r="H50" s="51">
        <v>2.8</v>
      </c>
      <c r="I50" s="51">
        <v>18.5</v>
      </c>
      <c r="J50" s="51">
        <v>109</v>
      </c>
      <c r="K50" s="52">
        <v>304</v>
      </c>
      <c r="L50" s="51">
        <v>12.95</v>
      </c>
    </row>
    <row r="51" spans="1:12" ht="15" x14ac:dyDescent="0.25">
      <c r="A51" s="15"/>
      <c r="B51" s="16"/>
      <c r="C51" s="11"/>
      <c r="D51" s="7" t="s">
        <v>22</v>
      </c>
      <c r="E51" s="50" t="s">
        <v>131</v>
      </c>
      <c r="F51" s="51">
        <v>65</v>
      </c>
      <c r="G51" s="51">
        <v>7.3</v>
      </c>
      <c r="H51" s="51">
        <v>5.9</v>
      </c>
      <c r="I51" s="51">
        <v>25.5</v>
      </c>
      <c r="J51" s="51">
        <v>184</v>
      </c>
      <c r="K51" s="52"/>
      <c r="L51" s="51">
        <v>17.760000000000002</v>
      </c>
    </row>
    <row r="52" spans="1:12" ht="15" x14ac:dyDescent="0.25">
      <c r="A52" s="15"/>
      <c r="B52" s="16"/>
      <c r="C52" s="11"/>
      <c r="D52" s="7" t="s">
        <v>23</v>
      </c>
      <c r="E52" s="50" t="s">
        <v>47</v>
      </c>
      <c r="F52" s="51">
        <v>100</v>
      </c>
      <c r="G52" s="51">
        <v>0.4</v>
      </c>
      <c r="H52" s="51">
        <v>0.4</v>
      </c>
      <c r="I52" s="51">
        <v>9.8000000000000007</v>
      </c>
      <c r="J52" s="51">
        <v>47</v>
      </c>
      <c r="K52" s="52"/>
      <c r="L52" s="51">
        <v>14</v>
      </c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625</v>
      </c>
      <c r="G55" s="21">
        <f>SUM(G48:G54)</f>
        <v>19.599999999999998</v>
      </c>
      <c r="H55" s="21">
        <f>SUM(H48:H54)</f>
        <v>19.100000000000001</v>
      </c>
      <c r="I55" s="21">
        <f>SUM(I48:I54)</f>
        <v>98.5</v>
      </c>
      <c r="J55" s="21">
        <f>SUM(J48:J54)</f>
        <v>653</v>
      </c>
      <c r="K55" s="27"/>
      <c r="L55" s="21">
        <f>SUM(L48:L54)</f>
        <v>69.81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 t="s">
        <v>30</v>
      </c>
      <c r="E57" s="50" t="s">
        <v>61</v>
      </c>
      <c r="F57" s="51">
        <v>200</v>
      </c>
      <c r="G57" s="51">
        <v>0.2</v>
      </c>
      <c r="H57" s="51">
        <v>0</v>
      </c>
      <c r="I57" s="51">
        <v>9.3000000000000007</v>
      </c>
      <c r="J57" s="51">
        <v>38</v>
      </c>
      <c r="K57" s="52">
        <v>302</v>
      </c>
      <c r="L57" s="51">
        <v>2.66</v>
      </c>
    </row>
    <row r="58" spans="1:12" ht="15" x14ac:dyDescent="0.25">
      <c r="A58" s="15"/>
      <c r="B58" s="16"/>
      <c r="C58" s="11"/>
      <c r="D58" s="6" t="s">
        <v>22</v>
      </c>
      <c r="E58" s="50" t="s">
        <v>49</v>
      </c>
      <c r="F58" s="51">
        <v>50</v>
      </c>
      <c r="G58" s="51">
        <v>4</v>
      </c>
      <c r="H58" s="51">
        <v>0.6</v>
      </c>
      <c r="I58" s="51">
        <v>24.2</v>
      </c>
      <c r="J58" s="51">
        <v>124</v>
      </c>
      <c r="K58" s="52"/>
      <c r="L58" s="51">
        <v>6.15</v>
      </c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250</v>
      </c>
      <c r="G59" s="21">
        <f>SUM(G56:G58)</f>
        <v>4.2</v>
      </c>
      <c r="H59" s="21">
        <f>SUM(H56:H58)</f>
        <v>0.6</v>
      </c>
      <c r="I59" s="21">
        <f>SUM(I56:I58)</f>
        <v>33.5</v>
      </c>
      <c r="J59" s="21">
        <f>SUM(J56:J58)</f>
        <v>162</v>
      </c>
      <c r="K59" s="27"/>
      <c r="L59" s="21">
        <f>SUM(L56:L58)</f>
        <v>8.81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78</v>
      </c>
      <c r="F60" s="51">
        <v>100</v>
      </c>
      <c r="G60" s="51">
        <v>1.7</v>
      </c>
      <c r="H60" s="51">
        <v>8</v>
      </c>
      <c r="I60" s="51">
        <v>8.3000000000000007</v>
      </c>
      <c r="J60" s="51">
        <v>116</v>
      </c>
      <c r="K60" s="52">
        <v>25</v>
      </c>
      <c r="L60" s="51">
        <v>5.94</v>
      </c>
    </row>
    <row r="61" spans="1:12" ht="15" x14ac:dyDescent="0.25">
      <c r="A61" s="15"/>
      <c r="B61" s="16"/>
      <c r="C61" s="11"/>
      <c r="D61" s="7" t="s">
        <v>27</v>
      </c>
      <c r="E61" s="50" t="s">
        <v>62</v>
      </c>
      <c r="F61" s="51">
        <v>290</v>
      </c>
      <c r="G61" s="51">
        <v>11.1</v>
      </c>
      <c r="H61" s="51">
        <v>5.2</v>
      </c>
      <c r="I61" s="51">
        <v>13.3</v>
      </c>
      <c r="J61" s="51">
        <v>149</v>
      </c>
      <c r="K61" s="52">
        <v>72</v>
      </c>
      <c r="L61" s="51">
        <v>34.340000000000003</v>
      </c>
    </row>
    <row r="62" spans="1:12" ht="15" x14ac:dyDescent="0.25">
      <c r="A62" s="15"/>
      <c r="B62" s="16"/>
      <c r="C62" s="11"/>
      <c r="D62" s="7" t="s">
        <v>28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15"/>
      <c r="B63" s="16"/>
      <c r="C63" s="11"/>
      <c r="D63" s="7" t="s">
        <v>29</v>
      </c>
      <c r="E63" s="50" t="s">
        <v>63</v>
      </c>
      <c r="F63" s="51">
        <v>300</v>
      </c>
      <c r="G63" s="51">
        <v>31.4</v>
      </c>
      <c r="H63" s="51">
        <v>30.2</v>
      </c>
      <c r="I63" s="51">
        <v>50.6</v>
      </c>
      <c r="J63" s="51">
        <v>610</v>
      </c>
      <c r="K63" s="52">
        <v>119</v>
      </c>
      <c r="L63" s="51">
        <v>72.69</v>
      </c>
    </row>
    <row r="64" spans="1:12" ht="15" x14ac:dyDescent="0.25">
      <c r="A64" s="15"/>
      <c r="B64" s="16"/>
      <c r="C64" s="11"/>
      <c r="D64" s="7" t="s">
        <v>30</v>
      </c>
      <c r="E64" s="50" t="s">
        <v>64</v>
      </c>
      <c r="F64" s="51">
        <v>200</v>
      </c>
      <c r="G64" s="51">
        <v>0.2</v>
      </c>
      <c r="H64" s="51">
        <v>0.1</v>
      </c>
      <c r="I64" s="51">
        <v>17.2</v>
      </c>
      <c r="J64" s="51">
        <v>70</v>
      </c>
      <c r="K64" s="52">
        <v>311</v>
      </c>
      <c r="L64" s="51">
        <v>7.36</v>
      </c>
    </row>
    <row r="65" spans="1:12" ht="15" x14ac:dyDescent="0.25">
      <c r="A65" s="15"/>
      <c r="B65" s="16"/>
      <c r="C65" s="11"/>
      <c r="D65" s="7" t="s">
        <v>31</v>
      </c>
      <c r="E65" s="50" t="s">
        <v>49</v>
      </c>
      <c r="F65" s="51">
        <v>25</v>
      </c>
      <c r="G65" s="51">
        <v>2</v>
      </c>
      <c r="H65" s="51">
        <v>0.3</v>
      </c>
      <c r="I65" s="51">
        <v>12.1</v>
      </c>
      <c r="J65" s="51">
        <v>62</v>
      </c>
      <c r="K65" s="52"/>
      <c r="L65" s="51">
        <v>3.08</v>
      </c>
    </row>
    <row r="66" spans="1:12" ht="15" x14ac:dyDescent="0.25">
      <c r="A66" s="15"/>
      <c r="B66" s="16"/>
      <c r="C66" s="11"/>
      <c r="D66" s="7" t="s">
        <v>32</v>
      </c>
      <c r="E66" s="50" t="s">
        <v>54</v>
      </c>
      <c r="F66" s="51">
        <v>60</v>
      </c>
      <c r="G66" s="51">
        <v>4</v>
      </c>
      <c r="H66" s="51">
        <v>0.7</v>
      </c>
      <c r="I66" s="51">
        <v>20</v>
      </c>
      <c r="J66" s="51">
        <v>116</v>
      </c>
      <c r="K66" s="52"/>
      <c r="L66" s="51">
        <v>4.62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975</v>
      </c>
      <c r="G69" s="21">
        <f>SUM(G60:G68)</f>
        <v>50.4</v>
      </c>
      <c r="H69" s="21">
        <f>SUM(H60:H68)</f>
        <v>44.5</v>
      </c>
      <c r="I69" s="21">
        <f>SUM(I60:I68)</f>
        <v>121.5</v>
      </c>
      <c r="J69" s="21">
        <f>SUM(J60:J68)</f>
        <v>1123</v>
      </c>
      <c r="K69" s="27"/>
      <c r="L69" s="21">
        <f>SUM(L60:L68)</f>
        <v>128.03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>SUM(G70:G73)</f>
        <v>0</v>
      </c>
      <c r="H74" s="21">
        <f>SUM(H70:H73)</f>
        <v>0</v>
      </c>
      <c r="I74" s="21">
        <f>SUM(I70:I73)</f>
        <v>0</v>
      </c>
      <c r="J74" s="21">
        <f>SUM(J70:J73)</f>
        <v>0</v>
      </c>
      <c r="K74" s="27"/>
      <c r="L74" s="21">
        <f>SUM(L70:L73)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94</v>
      </c>
      <c r="F75" s="51">
        <v>110</v>
      </c>
      <c r="G75" s="51">
        <v>9.8000000000000007</v>
      </c>
      <c r="H75" s="51">
        <v>24.9</v>
      </c>
      <c r="I75" s="51">
        <v>0.8</v>
      </c>
      <c r="J75" s="51">
        <v>267</v>
      </c>
      <c r="K75" s="52">
        <v>131</v>
      </c>
      <c r="L75" s="51">
        <v>54.11</v>
      </c>
    </row>
    <row r="76" spans="1:12" ht="15" x14ac:dyDescent="0.25">
      <c r="A76" s="15"/>
      <c r="B76" s="16"/>
      <c r="C76" s="11"/>
      <c r="D76" s="7" t="s">
        <v>29</v>
      </c>
      <c r="E76" s="50" t="s">
        <v>52</v>
      </c>
      <c r="F76" s="51">
        <v>230</v>
      </c>
      <c r="G76" s="51">
        <v>8</v>
      </c>
      <c r="H76" s="51">
        <v>8.1</v>
      </c>
      <c r="I76" s="51">
        <v>48.9</v>
      </c>
      <c r="J76" s="51">
        <v>311</v>
      </c>
      <c r="K76" s="52">
        <v>227</v>
      </c>
      <c r="L76" s="51">
        <v>21.68</v>
      </c>
    </row>
    <row r="77" spans="1:12" ht="15" x14ac:dyDescent="0.25">
      <c r="A77" s="15"/>
      <c r="B77" s="16"/>
      <c r="C77" s="11"/>
      <c r="D77" s="7" t="s">
        <v>30</v>
      </c>
      <c r="E77" s="50" t="s">
        <v>66</v>
      </c>
      <c r="F77" s="51">
        <v>200</v>
      </c>
      <c r="G77" s="51">
        <v>0.7</v>
      </c>
      <c r="H77" s="51">
        <v>0.3</v>
      </c>
      <c r="I77" s="51">
        <v>29</v>
      </c>
      <c r="J77" s="51">
        <v>127</v>
      </c>
      <c r="K77" s="52">
        <v>319</v>
      </c>
      <c r="L77" s="51">
        <v>7.81</v>
      </c>
    </row>
    <row r="78" spans="1:12" ht="15" x14ac:dyDescent="0.25">
      <c r="A78" s="15"/>
      <c r="B78" s="16"/>
      <c r="C78" s="11"/>
      <c r="D78" s="7" t="s">
        <v>22</v>
      </c>
      <c r="E78" s="50" t="s">
        <v>49</v>
      </c>
      <c r="F78" s="51">
        <v>25</v>
      </c>
      <c r="G78" s="51">
        <v>2</v>
      </c>
      <c r="H78" s="51">
        <v>0.3</v>
      </c>
      <c r="I78" s="51">
        <v>12.1</v>
      </c>
      <c r="J78" s="51">
        <v>62</v>
      </c>
      <c r="K78" s="52"/>
      <c r="L78" s="51">
        <v>3.08</v>
      </c>
    </row>
    <row r="79" spans="1:12" ht="15" x14ac:dyDescent="0.25">
      <c r="A79" s="15"/>
      <c r="B79" s="16"/>
      <c r="C79" s="11"/>
      <c r="D79" s="6" t="s">
        <v>22</v>
      </c>
      <c r="E79" s="50" t="s">
        <v>54</v>
      </c>
      <c r="F79" s="51">
        <v>60</v>
      </c>
      <c r="G79" s="51">
        <v>4</v>
      </c>
      <c r="H79" s="51">
        <v>0.7</v>
      </c>
      <c r="I79" s="51">
        <v>20</v>
      </c>
      <c r="J79" s="51">
        <v>116</v>
      </c>
      <c r="K79" s="52"/>
      <c r="L79" s="51">
        <v>4.62</v>
      </c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625</v>
      </c>
      <c r="G81" s="21">
        <f>SUM(G75:G80)</f>
        <v>24.5</v>
      </c>
      <c r="H81" s="21">
        <f>SUM(H75:H80)</f>
        <v>34.299999999999997</v>
      </c>
      <c r="I81" s="21">
        <f>SUM(I75:I80)</f>
        <v>110.79999999999998</v>
      </c>
      <c r="J81" s="21">
        <f>SUM(J75:J80)</f>
        <v>883</v>
      </c>
      <c r="K81" s="27"/>
      <c r="L81" s="21">
        <f>SUM(L75:L80)</f>
        <v>91.3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 t="s">
        <v>67</v>
      </c>
      <c r="F82" s="51">
        <v>250</v>
      </c>
      <c r="G82" s="51">
        <v>7</v>
      </c>
      <c r="H82" s="51">
        <v>10</v>
      </c>
      <c r="I82" s="51">
        <v>10.5</v>
      </c>
      <c r="J82" s="51">
        <v>167</v>
      </c>
      <c r="K82" s="52"/>
      <c r="L82" s="51">
        <v>34.380000000000003</v>
      </c>
    </row>
    <row r="83" spans="1:12" ht="15" x14ac:dyDescent="0.25">
      <c r="A83" s="15"/>
      <c r="B83" s="16"/>
      <c r="C83" s="11"/>
      <c r="D83" s="12" t="s">
        <v>34</v>
      </c>
      <c r="E83" s="50" t="s">
        <v>49</v>
      </c>
      <c r="F83" s="51">
        <v>50</v>
      </c>
      <c r="G83" s="51">
        <v>4</v>
      </c>
      <c r="H83" s="51">
        <v>0.6</v>
      </c>
      <c r="I83" s="51">
        <v>24.2</v>
      </c>
      <c r="J83" s="51">
        <v>124</v>
      </c>
      <c r="K83" s="52"/>
      <c r="L83" s="51">
        <v>6.15</v>
      </c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300</v>
      </c>
      <c r="G88" s="21">
        <f>SUM(G82:G87)</f>
        <v>11</v>
      </c>
      <c r="H88" s="21">
        <f>SUM(H82:H87)</f>
        <v>10.6</v>
      </c>
      <c r="I88" s="21">
        <f>SUM(I82:I87)</f>
        <v>34.700000000000003</v>
      </c>
      <c r="J88" s="21">
        <f>SUM(J82:J87)</f>
        <v>291</v>
      </c>
      <c r="K88" s="27"/>
      <c r="L88" s="21">
        <f>SUM(L82:L87)</f>
        <v>40.53</v>
      </c>
    </row>
    <row r="89" spans="1:12" ht="15.75" customHeight="1" x14ac:dyDescent="0.2">
      <c r="A89" s="36">
        <f>A48</f>
        <v>1</v>
      </c>
      <c r="B89" s="36">
        <f>B48</f>
        <v>2</v>
      </c>
      <c r="C89" s="60" t="s">
        <v>4</v>
      </c>
      <c r="D89" s="61"/>
      <c r="E89" s="33"/>
      <c r="F89" s="34">
        <f>F55+F59+F69+F74+F81+F88</f>
        <v>2775</v>
      </c>
      <c r="G89" s="34">
        <f>G55+G59+G69+G74+G81+G88</f>
        <v>109.69999999999999</v>
      </c>
      <c r="H89" s="34">
        <f>H55+H59+H69+H74+H81+H88</f>
        <v>109.1</v>
      </c>
      <c r="I89" s="34">
        <f>I55+I59+I69+I74+I81+I88</f>
        <v>398.99999999999994</v>
      </c>
      <c r="J89" s="34">
        <f>J55+J59+J69+J74+J81+J88</f>
        <v>3112</v>
      </c>
      <c r="K89" s="35"/>
      <c r="L89" s="34">
        <f>L55+L59+L69+L74+L81+L88</f>
        <v>338.48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71</v>
      </c>
      <c r="F90" s="48">
        <v>260</v>
      </c>
      <c r="G90" s="48">
        <v>10</v>
      </c>
      <c r="H90" s="48">
        <v>12.7</v>
      </c>
      <c r="I90" s="48">
        <v>42.8</v>
      </c>
      <c r="J90" s="48">
        <v>332</v>
      </c>
      <c r="K90" s="49">
        <v>192</v>
      </c>
      <c r="L90" s="48">
        <v>29.88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68</v>
      </c>
      <c r="F92" s="51">
        <v>200</v>
      </c>
      <c r="G92" s="51">
        <v>1.6</v>
      </c>
      <c r="H92" s="51">
        <v>1.5</v>
      </c>
      <c r="I92" s="51">
        <v>11.3</v>
      </c>
      <c r="J92" s="51">
        <v>62</v>
      </c>
      <c r="K92" s="52">
        <v>301</v>
      </c>
      <c r="L92" s="51">
        <v>5.77</v>
      </c>
    </row>
    <row r="93" spans="1:12" ht="15" x14ac:dyDescent="0.25">
      <c r="A93" s="25"/>
      <c r="B93" s="16"/>
      <c r="C93" s="11"/>
      <c r="D93" s="7" t="s">
        <v>22</v>
      </c>
      <c r="E93" s="50" t="s">
        <v>130</v>
      </c>
      <c r="F93" s="51">
        <v>65</v>
      </c>
      <c r="G93" s="51">
        <v>4</v>
      </c>
      <c r="H93" s="51">
        <v>12.4</v>
      </c>
      <c r="I93" s="51">
        <v>25.7</v>
      </c>
      <c r="J93" s="51">
        <v>229</v>
      </c>
      <c r="K93" s="52"/>
      <c r="L93" s="51">
        <v>17.760000000000002</v>
      </c>
    </row>
    <row r="94" spans="1:12" ht="15" x14ac:dyDescent="0.25">
      <c r="A94" s="25"/>
      <c r="B94" s="16"/>
      <c r="C94" s="11"/>
      <c r="D94" s="7" t="s">
        <v>23</v>
      </c>
      <c r="E94" s="50" t="s">
        <v>69</v>
      </c>
      <c r="F94" s="51">
        <v>100</v>
      </c>
      <c r="G94" s="51">
        <v>0.9</v>
      </c>
      <c r="H94" s="51">
        <v>0.2</v>
      </c>
      <c r="I94" s="51">
        <v>8.1</v>
      </c>
      <c r="J94" s="51">
        <v>43</v>
      </c>
      <c r="K94" s="52"/>
      <c r="L94" s="51">
        <v>22.53</v>
      </c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625</v>
      </c>
      <c r="G97" s="21">
        <f>SUM(G90:G96)</f>
        <v>16.5</v>
      </c>
      <c r="H97" s="21">
        <f>SUM(H90:H96)</f>
        <v>26.8</v>
      </c>
      <c r="I97" s="21">
        <f>SUM(I90:I96)</f>
        <v>87.899999999999991</v>
      </c>
      <c r="J97" s="21">
        <f>SUM(J90:J96)</f>
        <v>666</v>
      </c>
      <c r="K97" s="27"/>
      <c r="L97" s="21">
        <f>SUM(L90:L96)</f>
        <v>75.94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30</v>
      </c>
      <c r="E99" s="50" t="s">
        <v>48</v>
      </c>
      <c r="F99" s="51">
        <v>200</v>
      </c>
      <c r="G99" s="51">
        <v>3.6</v>
      </c>
      <c r="H99" s="51">
        <v>3.3</v>
      </c>
      <c r="I99" s="51">
        <v>13.7</v>
      </c>
      <c r="J99" s="51">
        <v>98</v>
      </c>
      <c r="K99" s="52">
        <v>306</v>
      </c>
      <c r="L99" s="51">
        <v>12.39</v>
      </c>
    </row>
    <row r="100" spans="1:12" ht="15" x14ac:dyDescent="0.25">
      <c r="A100" s="25"/>
      <c r="B100" s="16"/>
      <c r="C100" s="11"/>
      <c r="D100" s="6" t="s">
        <v>22</v>
      </c>
      <c r="E100" s="50" t="s">
        <v>49</v>
      </c>
      <c r="F100" s="51">
        <v>50</v>
      </c>
      <c r="G100" s="51">
        <v>4</v>
      </c>
      <c r="H100" s="51">
        <v>0.6</v>
      </c>
      <c r="I100" s="51">
        <v>24.2</v>
      </c>
      <c r="J100" s="51">
        <v>124</v>
      </c>
      <c r="K100" s="52"/>
      <c r="L100" s="51">
        <v>6.15</v>
      </c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250</v>
      </c>
      <c r="G101" s="21">
        <f>SUM(G98:G100)</f>
        <v>7.6</v>
      </c>
      <c r="H101" s="21">
        <f>SUM(H98:H100)</f>
        <v>3.9</v>
      </c>
      <c r="I101" s="21">
        <f>SUM(I98:I100)</f>
        <v>37.9</v>
      </c>
      <c r="J101" s="21">
        <f>SUM(J98:J100)</f>
        <v>222</v>
      </c>
      <c r="K101" s="27"/>
      <c r="L101" s="21">
        <f>SUM(L99:L100)</f>
        <v>18.54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70</v>
      </c>
      <c r="F103" s="51">
        <v>313</v>
      </c>
      <c r="G103" s="51">
        <v>2.4</v>
      </c>
      <c r="H103" s="51">
        <v>6.4</v>
      </c>
      <c r="I103" s="51">
        <v>15.4</v>
      </c>
      <c r="J103" s="51">
        <v>133</v>
      </c>
      <c r="K103" s="52">
        <v>58</v>
      </c>
      <c r="L103" s="51">
        <v>19.84</v>
      </c>
    </row>
    <row r="104" spans="1:12" ht="15" x14ac:dyDescent="0.25">
      <c r="A104" s="25"/>
      <c r="B104" s="16"/>
      <c r="C104" s="11"/>
      <c r="D104" s="7" t="s">
        <v>28</v>
      </c>
      <c r="E104" s="50" t="s">
        <v>107</v>
      </c>
      <c r="F104" s="51">
        <v>110</v>
      </c>
      <c r="G104" s="51">
        <v>20.3</v>
      </c>
      <c r="H104" s="51">
        <v>13.4</v>
      </c>
      <c r="I104" s="51">
        <v>3.1</v>
      </c>
      <c r="J104" s="51">
        <v>215</v>
      </c>
      <c r="K104" s="52">
        <v>93</v>
      </c>
      <c r="L104" s="51">
        <v>104.06</v>
      </c>
    </row>
    <row r="105" spans="1:12" ht="15" x14ac:dyDescent="0.25">
      <c r="A105" s="25"/>
      <c r="B105" s="16"/>
      <c r="C105" s="11"/>
      <c r="D105" s="7" t="s">
        <v>29</v>
      </c>
      <c r="E105" s="50" t="s">
        <v>65</v>
      </c>
      <c r="F105" s="51">
        <v>230</v>
      </c>
      <c r="G105" s="51">
        <v>4.7</v>
      </c>
      <c r="H105" s="51">
        <v>7.3</v>
      </c>
      <c r="I105" s="51">
        <v>30.7</v>
      </c>
      <c r="J105" s="51">
        <v>215</v>
      </c>
      <c r="K105" s="52">
        <v>146</v>
      </c>
      <c r="L105" s="51">
        <v>21.96</v>
      </c>
    </row>
    <row r="106" spans="1:12" ht="15" x14ac:dyDescent="0.25">
      <c r="A106" s="25"/>
      <c r="B106" s="16"/>
      <c r="C106" s="11"/>
      <c r="D106" s="7" t="s">
        <v>30</v>
      </c>
      <c r="E106" s="50" t="s">
        <v>53</v>
      </c>
      <c r="F106" s="51">
        <v>200</v>
      </c>
      <c r="G106" s="51">
        <v>0.5</v>
      </c>
      <c r="H106" s="51">
        <v>0.1</v>
      </c>
      <c r="I106" s="51">
        <v>30.9</v>
      </c>
      <c r="J106" s="51">
        <v>123</v>
      </c>
      <c r="K106" s="52">
        <v>310</v>
      </c>
      <c r="L106" s="51">
        <v>4.01</v>
      </c>
    </row>
    <row r="107" spans="1:12" ht="15" x14ac:dyDescent="0.25">
      <c r="A107" s="25"/>
      <c r="B107" s="16"/>
      <c r="C107" s="11"/>
      <c r="D107" s="7" t="s">
        <v>31</v>
      </c>
      <c r="E107" s="50" t="s">
        <v>49</v>
      </c>
      <c r="F107" s="51">
        <v>25</v>
      </c>
      <c r="G107" s="51">
        <v>2</v>
      </c>
      <c r="H107" s="51">
        <v>0.3</v>
      </c>
      <c r="I107" s="51">
        <v>12.1</v>
      </c>
      <c r="J107" s="51">
        <v>62</v>
      </c>
      <c r="K107" s="52"/>
      <c r="L107" s="51">
        <v>3.08</v>
      </c>
    </row>
    <row r="108" spans="1:12" ht="15" x14ac:dyDescent="0.25">
      <c r="A108" s="25"/>
      <c r="B108" s="16"/>
      <c r="C108" s="11"/>
      <c r="D108" s="7" t="s">
        <v>32</v>
      </c>
      <c r="E108" s="50" t="s">
        <v>54</v>
      </c>
      <c r="F108" s="51">
        <v>60</v>
      </c>
      <c r="G108" s="51">
        <v>4</v>
      </c>
      <c r="H108" s="51">
        <v>0.7</v>
      </c>
      <c r="I108" s="51">
        <v>20</v>
      </c>
      <c r="J108" s="51">
        <v>116</v>
      </c>
      <c r="K108" s="52"/>
      <c r="L108" s="51">
        <v>4.62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938</v>
      </c>
      <c r="G111" s="21">
        <f>SUM(G102:G110)</f>
        <v>33.9</v>
      </c>
      <c r="H111" s="21">
        <f>SUM(H102:H110)</f>
        <v>28.200000000000003</v>
      </c>
      <c r="I111" s="21">
        <f>SUM(I102:I110)</f>
        <v>112.19999999999999</v>
      </c>
      <c r="J111" s="21">
        <f>SUM(J102:J110)</f>
        <v>864</v>
      </c>
      <c r="K111" s="27"/>
      <c r="L111" s="21">
        <f>SUM(L103:L110)</f>
        <v>157.57000000000002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>SUM(G112:G115)</f>
        <v>0</v>
      </c>
      <c r="H116" s="21">
        <f>SUM(H112:H115)</f>
        <v>0</v>
      </c>
      <c r="I116" s="21">
        <f>SUM(I112:I115)</f>
        <v>0</v>
      </c>
      <c r="J116" s="21">
        <f>SUM(J112:J115)</f>
        <v>0</v>
      </c>
      <c r="K116" s="27"/>
      <c r="L116" s="21">
        <f>SUM(L112:L115)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 t="s">
        <v>126</v>
      </c>
      <c r="F118" s="51">
        <v>340</v>
      </c>
      <c r="G118" s="51">
        <v>27.4</v>
      </c>
      <c r="H118" s="51">
        <v>25.4</v>
      </c>
      <c r="I118" s="51">
        <v>124.9</v>
      </c>
      <c r="J118" s="51">
        <v>849</v>
      </c>
      <c r="K118" s="52">
        <v>261</v>
      </c>
      <c r="L118" s="51">
        <v>51.74</v>
      </c>
    </row>
    <row r="119" spans="1:12" ht="15" x14ac:dyDescent="0.25">
      <c r="A119" s="25"/>
      <c r="B119" s="16"/>
      <c r="C119" s="11"/>
      <c r="D119" s="7" t="s">
        <v>30</v>
      </c>
      <c r="E119" s="50" t="s">
        <v>57</v>
      </c>
      <c r="F119" s="51">
        <v>200</v>
      </c>
      <c r="G119" s="51">
        <v>0</v>
      </c>
      <c r="H119" s="51">
        <v>0</v>
      </c>
      <c r="I119" s="51">
        <v>20</v>
      </c>
      <c r="J119" s="51">
        <v>76</v>
      </c>
      <c r="K119" s="52">
        <v>324</v>
      </c>
      <c r="L119" s="51">
        <v>7.17</v>
      </c>
    </row>
    <row r="120" spans="1:12" ht="15" x14ac:dyDescent="0.25">
      <c r="A120" s="25"/>
      <c r="B120" s="16"/>
      <c r="C120" s="11"/>
      <c r="D120" s="7" t="s">
        <v>22</v>
      </c>
      <c r="E120" s="50" t="s">
        <v>49</v>
      </c>
      <c r="F120" s="51">
        <v>25</v>
      </c>
      <c r="G120" s="51">
        <v>2</v>
      </c>
      <c r="H120" s="51">
        <v>0.3</v>
      </c>
      <c r="I120" s="51">
        <v>12.1</v>
      </c>
      <c r="J120" s="51">
        <v>62</v>
      </c>
      <c r="K120" s="52"/>
      <c r="L120" s="51">
        <v>3.08</v>
      </c>
    </row>
    <row r="121" spans="1:12" ht="15" x14ac:dyDescent="0.25">
      <c r="A121" s="25"/>
      <c r="B121" s="16"/>
      <c r="C121" s="11"/>
      <c r="D121" s="6" t="s">
        <v>22</v>
      </c>
      <c r="E121" s="50" t="s">
        <v>54</v>
      </c>
      <c r="F121" s="51">
        <v>60</v>
      </c>
      <c r="G121" s="51">
        <v>4</v>
      </c>
      <c r="H121" s="51">
        <v>0.7</v>
      </c>
      <c r="I121" s="51">
        <v>20</v>
      </c>
      <c r="J121" s="51">
        <v>116</v>
      </c>
      <c r="K121" s="52"/>
      <c r="L121" s="51">
        <v>4.62</v>
      </c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625</v>
      </c>
      <c r="G123" s="21">
        <f>SUM(G117:G122)</f>
        <v>33.4</v>
      </c>
      <c r="H123" s="21">
        <f>SUM(H117:H122)</f>
        <v>26.4</v>
      </c>
      <c r="I123" s="21">
        <f>SUM(I117:I122)</f>
        <v>177</v>
      </c>
      <c r="J123" s="21">
        <f>SUM(J117:J122)</f>
        <v>1103</v>
      </c>
      <c r="K123" s="27"/>
      <c r="L123" s="21">
        <f>SUM(L118:L122)</f>
        <v>66.61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 t="s">
        <v>58</v>
      </c>
      <c r="F124" s="51">
        <v>250</v>
      </c>
      <c r="G124" s="51">
        <v>7</v>
      </c>
      <c r="H124" s="51">
        <v>6.2</v>
      </c>
      <c r="I124" s="51">
        <v>11.2</v>
      </c>
      <c r="J124" s="51">
        <v>141</v>
      </c>
      <c r="K124" s="52"/>
      <c r="L124" s="51">
        <v>80.63</v>
      </c>
    </row>
    <row r="125" spans="1:12" ht="15" x14ac:dyDescent="0.25">
      <c r="A125" s="25"/>
      <c r="B125" s="16"/>
      <c r="C125" s="11"/>
      <c r="D125" s="12" t="s">
        <v>34</v>
      </c>
      <c r="E125" s="50" t="s">
        <v>49</v>
      </c>
      <c r="F125" s="51">
        <v>50</v>
      </c>
      <c r="G125" s="51">
        <v>4</v>
      </c>
      <c r="H125" s="51">
        <v>0.6</v>
      </c>
      <c r="I125" s="51">
        <v>24.2</v>
      </c>
      <c r="J125" s="51">
        <v>124</v>
      </c>
      <c r="K125" s="52"/>
      <c r="L125" s="51">
        <v>6.15</v>
      </c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300</v>
      </c>
      <c r="G130" s="21">
        <f>SUM(G124:G129)</f>
        <v>11</v>
      </c>
      <c r="H130" s="21">
        <f>SUM(H124:H129)</f>
        <v>6.8</v>
      </c>
      <c r="I130" s="21">
        <f>SUM(I124:I129)</f>
        <v>35.4</v>
      </c>
      <c r="J130" s="21">
        <f>SUM(J124:J129)</f>
        <v>265</v>
      </c>
      <c r="K130" s="27"/>
      <c r="L130" s="21">
        <f>SUM(L124:L129)</f>
        <v>86.78</v>
      </c>
    </row>
    <row r="131" spans="1:12" ht="15.75" customHeight="1" x14ac:dyDescent="0.2">
      <c r="A131" s="31">
        <f>A90</f>
        <v>1</v>
      </c>
      <c r="B131" s="32">
        <f>B90</f>
        <v>3</v>
      </c>
      <c r="C131" s="60" t="s">
        <v>4</v>
      </c>
      <c r="D131" s="61"/>
      <c r="E131" s="33"/>
      <c r="F131" s="34">
        <f>F97+F101+F111+F116+F123+F130</f>
        <v>2738</v>
      </c>
      <c r="G131" s="34">
        <f>G97+G101+G111+G116+G123+G130</f>
        <v>102.4</v>
      </c>
      <c r="H131" s="34">
        <f>H97+H101+H111+H116+H123+H130</f>
        <v>92.100000000000009</v>
      </c>
      <c r="I131" s="34">
        <f>I97+I101+I111+I116+I123+I130</f>
        <v>450.4</v>
      </c>
      <c r="J131" s="34">
        <f>J97+J101+J111+J116+J123+J130</f>
        <v>3120</v>
      </c>
      <c r="K131" s="35"/>
      <c r="L131" s="34">
        <f>L97+L101+L111+L116+L123+L130</f>
        <v>405.44000000000005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98</v>
      </c>
      <c r="F132" s="48">
        <v>260</v>
      </c>
      <c r="G132" s="48">
        <v>9.1999999999999993</v>
      </c>
      <c r="H132" s="48">
        <v>10.6</v>
      </c>
      <c r="I132" s="48">
        <v>45.2</v>
      </c>
      <c r="J132" s="48">
        <v>309</v>
      </c>
      <c r="K132" s="49">
        <v>208</v>
      </c>
      <c r="L132" s="48">
        <v>26.41</v>
      </c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21</v>
      </c>
      <c r="E134" s="50" t="s">
        <v>60</v>
      </c>
      <c r="F134" s="51">
        <v>200</v>
      </c>
      <c r="G134" s="51">
        <v>3.2</v>
      </c>
      <c r="H134" s="51">
        <v>2.8</v>
      </c>
      <c r="I134" s="51">
        <v>18.5</v>
      </c>
      <c r="J134" s="51">
        <v>109</v>
      </c>
      <c r="K134" s="52">
        <v>304</v>
      </c>
      <c r="L134" s="51">
        <v>12.95</v>
      </c>
    </row>
    <row r="135" spans="1:12" ht="15" x14ac:dyDescent="0.25">
      <c r="A135" s="25"/>
      <c r="B135" s="16"/>
      <c r="C135" s="11"/>
      <c r="D135" s="7" t="s">
        <v>22</v>
      </c>
      <c r="E135" s="50" t="s">
        <v>131</v>
      </c>
      <c r="F135" s="51">
        <v>65</v>
      </c>
      <c r="G135" s="51">
        <v>7.3</v>
      </c>
      <c r="H135" s="51">
        <v>5.9</v>
      </c>
      <c r="I135" s="51">
        <v>25.5</v>
      </c>
      <c r="J135" s="51">
        <v>184</v>
      </c>
      <c r="K135" s="52"/>
      <c r="L135" s="51">
        <v>17.760000000000002</v>
      </c>
    </row>
    <row r="136" spans="1:12" ht="15" x14ac:dyDescent="0.25">
      <c r="A136" s="25"/>
      <c r="B136" s="16"/>
      <c r="C136" s="11"/>
      <c r="D136" s="7" t="s">
        <v>23</v>
      </c>
      <c r="E136" s="50" t="s">
        <v>47</v>
      </c>
      <c r="F136" s="51">
        <v>100</v>
      </c>
      <c r="G136" s="51">
        <v>0.4</v>
      </c>
      <c r="H136" s="51">
        <v>0.4</v>
      </c>
      <c r="I136" s="51">
        <v>9.8000000000000007</v>
      </c>
      <c r="J136" s="51">
        <v>47</v>
      </c>
      <c r="K136" s="52"/>
      <c r="L136" s="51">
        <v>14</v>
      </c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625</v>
      </c>
      <c r="G139" s="21">
        <f>SUM(G132:G138)</f>
        <v>20.099999999999998</v>
      </c>
      <c r="H139" s="21">
        <f>SUM(H132:H138)</f>
        <v>19.699999999999996</v>
      </c>
      <c r="I139" s="21">
        <f>SUM(I132:I138)</f>
        <v>99</v>
      </c>
      <c r="J139" s="21">
        <f>SUM(J132:J138)</f>
        <v>649</v>
      </c>
      <c r="K139" s="27"/>
      <c r="L139" s="21">
        <f>SUM(L132:L138)</f>
        <v>71.12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 t="s">
        <v>30</v>
      </c>
      <c r="E141" s="50" t="s">
        <v>46</v>
      </c>
      <c r="F141" s="51">
        <v>200</v>
      </c>
      <c r="G141" s="51">
        <v>0.2</v>
      </c>
      <c r="H141" s="51">
        <v>0</v>
      </c>
      <c r="I141" s="51">
        <v>9.1</v>
      </c>
      <c r="J141" s="51">
        <v>36</v>
      </c>
      <c r="K141" s="52">
        <v>300</v>
      </c>
      <c r="L141" s="51">
        <v>1.21</v>
      </c>
    </row>
    <row r="142" spans="1:12" ht="15" x14ac:dyDescent="0.25">
      <c r="A142" s="25"/>
      <c r="B142" s="16"/>
      <c r="C142" s="11"/>
      <c r="D142" s="6" t="s">
        <v>22</v>
      </c>
      <c r="E142" s="50" t="s">
        <v>99</v>
      </c>
      <c r="F142" s="51">
        <v>70</v>
      </c>
      <c r="G142" s="51">
        <v>6.6</v>
      </c>
      <c r="H142" s="51">
        <v>8</v>
      </c>
      <c r="I142" s="51">
        <v>18.8</v>
      </c>
      <c r="J142" s="51">
        <v>177</v>
      </c>
      <c r="K142" s="52">
        <v>278</v>
      </c>
      <c r="L142" s="51">
        <v>23.26</v>
      </c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270</v>
      </c>
      <c r="G143" s="21">
        <f>SUM(G140:G142)</f>
        <v>6.8</v>
      </c>
      <c r="H143" s="21">
        <f>SUM(H140:H142)</f>
        <v>8</v>
      </c>
      <c r="I143" s="21">
        <f>SUM(I140:I142)</f>
        <v>27.9</v>
      </c>
      <c r="J143" s="21">
        <f>SUM(J140:J142)</f>
        <v>213</v>
      </c>
      <c r="K143" s="27"/>
      <c r="L143" s="21">
        <f>SUM(L141:L142)</f>
        <v>24.470000000000002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73</v>
      </c>
      <c r="F145" s="51">
        <v>313</v>
      </c>
      <c r="G145" s="51">
        <v>2.9</v>
      </c>
      <c r="H145" s="51">
        <v>6</v>
      </c>
      <c r="I145" s="51">
        <v>18.899999999999999</v>
      </c>
      <c r="J145" s="51">
        <v>148</v>
      </c>
      <c r="K145" s="52">
        <v>56</v>
      </c>
      <c r="L145" s="51">
        <v>22.63</v>
      </c>
    </row>
    <row r="146" spans="1:12" ht="15" x14ac:dyDescent="0.25">
      <c r="A146" s="25"/>
      <c r="B146" s="16"/>
      <c r="C146" s="11"/>
      <c r="D146" s="7" t="s">
        <v>28</v>
      </c>
      <c r="E146" s="50" t="s">
        <v>55</v>
      </c>
      <c r="F146" s="51">
        <v>100</v>
      </c>
      <c r="G146" s="51">
        <v>26.1</v>
      </c>
      <c r="H146" s="51">
        <v>24.6</v>
      </c>
      <c r="I146" s="51">
        <v>0.3</v>
      </c>
      <c r="J146" s="51">
        <v>327</v>
      </c>
      <c r="K146" s="52">
        <v>132</v>
      </c>
      <c r="L146" s="51">
        <v>52.98</v>
      </c>
    </row>
    <row r="147" spans="1:12" ht="15" x14ac:dyDescent="0.25">
      <c r="A147" s="25"/>
      <c r="B147" s="16"/>
      <c r="C147" s="11"/>
      <c r="D147" s="7" t="s">
        <v>29</v>
      </c>
      <c r="E147" s="50" t="s">
        <v>112</v>
      </c>
      <c r="F147" s="51">
        <v>230</v>
      </c>
      <c r="G147" s="51">
        <v>38.700000000000003</v>
      </c>
      <c r="H147" s="51">
        <v>27.3</v>
      </c>
      <c r="I147" s="51">
        <v>59.4</v>
      </c>
      <c r="J147" s="51">
        <v>644</v>
      </c>
      <c r="K147" s="52">
        <v>239</v>
      </c>
      <c r="L147" s="51">
        <v>102.13</v>
      </c>
    </row>
    <row r="148" spans="1:12" ht="15" x14ac:dyDescent="0.25">
      <c r="A148" s="25"/>
      <c r="B148" s="16"/>
      <c r="C148" s="11"/>
      <c r="D148" s="7" t="s">
        <v>30</v>
      </c>
      <c r="E148" s="50" t="s">
        <v>132</v>
      </c>
      <c r="F148" s="51">
        <v>200</v>
      </c>
      <c r="G148" s="51">
        <v>0.2</v>
      </c>
      <c r="H148" s="51">
        <v>0.2</v>
      </c>
      <c r="I148" s="51">
        <v>22.8</v>
      </c>
      <c r="J148" s="51">
        <v>94</v>
      </c>
      <c r="K148" s="52">
        <v>312</v>
      </c>
      <c r="L148" s="51">
        <v>12.68</v>
      </c>
    </row>
    <row r="149" spans="1:12" ht="15" x14ac:dyDescent="0.25">
      <c r="A149" s="25"/>
      <c r="B149" s="16"/>
      <c r="C149" s="11"/>
      <c r="D149" s="7" t="s">
        <v>31</v>
      </c>
      <c r="E149" s="50" t="s">
        <v>49</v>
      </c>
      <c r="F149" s="51">
        <v>25</v>
      </c>
      <c r="G149" s="51">
        <v>2</v>
      </c>
      <c r="H149" s="51">
        <v>0.3</v>
      </c>
      <c r="I149" s="51">
        <v>12.1</v>
      </c>
      <c r="J149" s="51">
        <v>62</v>
      </c>
      <c r="K149" s="52"/>
      <c r="L149" s="51">
        <v>3.08</v>
      </c>
    </row>
    <row r="150" spans="1:12" ht="15" x14ac:dyDescent="0.25">
      <c r="A150" s="25"/>
      <c r="B150" s="16"/>
      <c r="C150" s="11"/>
      <c r="D150" s="7" t="s">
        <v>32</v>
      </c>
      <c r="E150" s="50" t="s">
        <v>54</v>
      </c>
      <c r="F150" s="51">
        <v>60</v>
      </c>
      <c r="G150" s="51">
        <v>4</v>
      </c>
      <c r="H150" s="51">
        <v>0.7</v>
      </c>
      <c r="I150" s="51">
        <v>20</v>
      </c>
      <c r="J150" s="51">
        <v>116</v>
      </c>
      <c r="K150" s="52"/>
      <c r="L150" s="51">
        <v>4.62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928</v>
      </c>
      <c r="G153" s="21">
        <f>SUM(G144:G152)</f>
        <v>73.900000000000006</v>
      </c>
      <c r="H153" s="21">
        <f>SUM(H144:H152)</f>
        <v>59.100000000000009</v>
      </c>
      <c r="I153" s="21">
        <f>SUM(I144:I152)</f>
        <v>133.5</v>
      </c>
      <c r="J153" s="21">
        <f>SUM(J144:J152)</f>
        <v>1391</v>
      </c>
      <c r="K153" s="27"/>
      <c r="L153" s="21">
        <f>SUM(L144:L152)</f>
        <v>198.12000000000003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>SUM(G154:G157)</f>
        <v>0</v>
      </c>
      <c r="H158" s="21">
        <f>SUM(H154:H157)</f>
        <v>0</v>
      </c>
      <c r="I158" s="21">
        <f>SUM(I154:I157)</f>
        <v>0</v>
      </c>
      <c r="J158" s="21">
        <f>SUM(J154:J157)</f>
        <v>0</v>
      </c>
      <c r="K158" s="27"/>
      <c r="L158" s="21">
        <f>SUM(L154:L157)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106</v>
      </c>
      <c r="F159" s="51">
        <v>106</v>
      </c>
      <c r="G159" s="51">
        <v>14.6</v>
      </c>
      <c r="H159" s="51">
        <v>14.5</v>
      </c>
      <c r="I159" s="51">
        <v>7.4</v>
      </c>
      <c r="J159" s="51">
        <v>220</v>
      </c>
      <c r="K159" s="52">
        <v>134</v>
      </c>
      <c r="L159" s="51">
        <v>65.98</v>
      </c>
    </row>
    <row r="160" spans="1:12" ht="15" x14ac:dyDescent="0.25">
      <c r="A160" s="25"/>
      <c r="B160" s="16"/>
      <c r="C160" s="11"/>
      <c r="D160" s="7" t="s">
        <v>29</v>
      </c>
      <c r="E160" s="50" t="s">
        <v>119</v>
      </c>
      <c r="F160" s="51">
        <v>230</v>
      </c>
      <c r="G160" s="51">
        <v>4.2</v>
      </c>
      <c r="H160" s="51">
        <v>17.8</v>
      </c>
      <c r="I160" s="51">
        <v>22.6</v>
      </c>
      <c r="J160" s="51">
        <v>276</v>
      </c>
      <c r="K160" s="52">
        <v>158</v>
      </c>
      <c r="L160" s="51">
        <v>29.86</v>
      </c>
    </row>
    <row r="161" spans="1:12" ht="15" x14ac:dyDescent="0.25">
      <c r="A161" s="25"/>
      <c r="B161" s="16"/>
      <c r="C161" s="11"/>
      <c r="D161" s="7" t="s">
        <v>30</v>
      </c>
      <c r="E161" s="50" t="s">
        <v>80</v>
      </c>
      <c r="F161" s="51">
        <v>200</v>
      </c>
      <c r="G161" s="51">
        <v>1</v>
      </c>
      <c r="H161" s="51">
        <v>0</v>
      </c>
      <c r="I161" s="51">
        <v>25.4</v>
      </c>
      <c r="J161" s="51">
        <v>96</v>
      </c>
      <c r="K161" s="52">
        <v>280</v>
      </c>
      <c r="L161" s="51">
        <v>11.71</v>
      </c>
    </row>
    <row r="162" spans="1:12" ht="15" x14ac:dyDescent="0.25">
      <c r="A162" s="25"/>
      <c r="B162" s="16"/>
      <c r="C162" s="11"/>
      <c r="D162" s="7" t="s">
        <v>22</v>
      </c>
      <c r="E162" s="50" t="s">
        <v>49</v>
      </c>
      <c r="F162" s="51">
        <v>25</v>
      </c>
      <c r="G162" s="51">
        <v>2</v>
      </c>
      <c r="H162" s="51">
        <v>0.3</v>
      </c>
      <c r="I162" s="51">
        <v>12.1</v>
      </c>
      <c r="J162" s="51">
        <v>62</v>
      </c>
      <c r="K162" s="52"/>
      <c r="L162" s="51">
        <v>3.08</v>
      </c>
    </row>
    <row r="163" spans="1:12" ht="15" x14ac:dyDescent="0.25">
      <c r="A163" s="25"/>
      <c r="B163" s="16"/>
      <c r="C163" s="11"/>
      <c r="D163" s="6" t="s">
        <v>22</v>
      </c>
      <c r="E163" s="50" t="s">
        <v>54</v>
      </c>
      <c r="F163" s="51">
        <v>60</v>
      </c>
      <c r="G163" s="51">
        <v>4</v>
      </c>
      <c r="H163" s="51">
        <v>0.7</v>
      </c>
      <c r="I163" s="51">
        <v>20</v>
      </c>
      <c r="J163" s="51">
        <v>116</v>
      </c>
      <c r="K163" s="52"/>
      <c r="L163" s="51">
        <v>4.62</v>
      </c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621</v>
      </c>
      <c r="G165" s="21">
        <f>SUM(G159:G164)</f>
        <v>25.8</v>
      </c>
      <c r="H165" s="21">
        <f>SUM(H159:H164)</f>
        <v>33.299999999999997</v>
      </c>
      <c r="I165" s="21">
        <f>SUM(I159:I164)</f>
        <v>87.5</v>
      </c>
      <c r="J165" s="21">
        <f>SUM(J159:J164)</f>
        <v>770</v>
      </c>
      <c r="K165" s="27"/>
      <c r="L165" s="21">
        <f>SUM(L159:L164)</f>
        <v>115.25000000000001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 t="s">
        <v>67</v>
      </c>
      <c r="F166" s="51">
        <v>250</v>
      </c>
      <c r="G166" s="51">
        <v>7</v>
      </c>
      <c r="H166" s="51">
        <v>10</v>
      </c>
      <c r="I166" s="51">
        <v>10.5</v>
      </c>
      <c r="J166" s="51">
        <v>167</v>
      </c>
      <c r="K166" s="52"/>
      <c r="L166" s="51">
        <v>34.380000000000003</v>
      </c>
    </row>
    <row r="167" spans="1:12" ht="15" x14ac:dyDescent="0.25">
      <c r="A167" s="25"/>
      <c r="B167" s="16"/>
      <c r="C167" s="11"/>
      <c r="D167" s="12" t="s">
        <v>34</v>
      </c>
      <c r="E167" s="50" t="s">
        <v>49</v>
      </c>
      <c r="F167" s="51">
        <v>50</v>
      </c>
      <c r="G167" s="51">
        <v>4</v>
      </c>
      <c r="H167" s="51">
        <v>0.6</v>
      </c>
      <c r="I167" s="51">
        <v>24.2</v>
      </c>
      <c r="J167" s="51">
        <v>124</v>
      </c>
      <c r="K167" s="52"/>
      <c r="L167" s="51">
        <v>6.15</v>
      </c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300</v>
      </c>
      <c r="G172" s="21">
        <f>SUM(G166:G171)</f>
        <v>11</v>
      </c>
      <c r="H172" s="21">
        <f>SUM(H166:H171)</f>
        <v>10.6</v>
      </c>
      <c r="I172" s="21">
        <f>SUM(I166:I171)</f>
        <v>34.700000000000003</v>
      </c>
      <c r="J172" s="21">
        <f>SUM(J166:J171)</f>
        <v>291</v>
      </c>
      <c r="K172" s="27"/>
      <c r="L172" s="21">
        <f>SUM(L166:L171)</f>
        <v>40.53</v>
      </c>
    </row>
    <row r="173" spans="1:12" ht="15.75" customHeight="1" x14ac:dyDescent="0.2">
      <c r="A173" s="31">
        <f>A132</f>
        <v>1</v>
      </c>
      <c r="B173" s="32">
        <f>B132</f>
        <v>4</v>
      </c>
      <c r="C173" s="60" t="s">
        <v>4</v>
      </c>
      <c r="D173" s="61"/>
      <c r="E173" s="33"/>
      <c r="F173" s="34">
        <f>F139+F143+F153+F158+F165+F172</f>
        <v>2744</v>
      </c>
      <c r="G173" s="34">
        <f>G139+G143+G153+G158+G165+G172</f>
        <v>137.60000000000002</v>
      </c>
      <c r="H173" s="34">
        <f>H139+H143+H153+H158+H165+H172</f>
        <v>130.70000000000002</v>
      </c>
      <c r="I173" s="34">
        <f>I139+I143+I153+I158+I165+I172</f>
        <v>382.59999999999997</v>
      </c>
      <c r="J173" s="34">
        <f>J139+J143+J153+J158+J165+J172</f>
        <v>3314</v>
      </c>
      <c r="K173" s="35"/>
      <c r="L173" s="34">
        <f>L139+L143+L153+L158+L165+L172</f>
        <v>449.49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79</v>
      </c>
      <c r="F174" s="48">
        <v>260</v>
      </c>
      <c r="G174" s="48">
        <v>11.2</v>
      </c>
      <c r="H174" s="48">
        <v>11.4</v>
      </c>
      <c r="I174" s="48">
        <v>45.4</v>
      </c>
      <c r="J174" s="48">
        <v>344</v>
      </c>
      <c r="K174" s="49">
        <v>193</v>
      </c>
      <c r="L174" s="48">
        <v>28.03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48</v>
      </c>
      <c r="F176" s="51">
        <v>200</v>
      </c>
      <c r="G176" s="51">
        <v>3.6</v>
      </c>
      <c r="H176" s="51">
        <v>3.3</v>
      </c>
      <c r="I176" s="51">
        <v>13.7</v>
      </c>
      <c r="J176" s="51">
        <v>98</v>
      </c>
      <c r="K176" s="52">
        <v>306</v>
      </c>
      <c r="L176" s="51">
        <v>12.39</v>
      </c>
    </row>
    <row r="177" spans="1:12" ht="15" x14ac:dyDescent="0.25">
      <c r="A177" s="25"/>
      <c r="B177" s="16"/>
      <c r="C177" s="11"/>
      <c r="D177" s="7" t="s">
        <v>22</v>
      </c>
      <c r="E177" s="50" t="s">
        <v>131</v>
      </c>
      <c r="F177" s="51">
        <v>65</v>
      </c>
      <c r="G177" s="51">
        <v>7.3</v>
      </c>
      <c r="H177" s="51">
        <v>5.9</v>
      </c>
      <c r="I177" s="51">
        <v>25.5</v>
      </c>
      <c r="J177" s="51">
        <v>184</v>
      </c>
      <c r="K177" s="52"/>
      <c r="L177" s="51">
        <v>17.760000000000002</v>
      </c>
    </row>
    <row r="178" spans="1:12" ht="15" x14ac:dyDescent="0.25">
      <c r="A178" s="25"/>
      <c r="B178" s="16"/>
      <c r="C178" s="11"/>
      <c r="D178" s="7" t="s">
        <v>23</v>
      </c>
      <c r="E178" s="50" t="s">
        <v>69</v>
      </c>
      <c r="F178" s="51">
        <v>100</v>
      </c>
      <c r="G178" s="51">
        <v>0.9</v>
      </c>
      <c r="H178" s="51">
        <v>0.2</v>
      </c>
      <c r="I178" s="51">
        <v>8.1</v>
      </c>
      <c r="J178" s="51">
        <v>43</v>
      </c>
      <c r="K178" s="52"/>
      <c r="L178" s="51">
        <v>22.53</v>
      </c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625</v>
      </c>
      <c r="G181" s="21">
        <f>SUM(G174:G180)</f>
        <v>22.999999999999996</v>
      </c>
      <c r="H181" s="21">
        <f>SUM(H174:H180)</f>
        <v>20.8</v>
      </c>
      <c r="I181" s="21">
        <f>SUM(I174:I180)</f>
        <v>92.699999999999989</v>
      </c>
      <c r="J181" s="21">
        <f>SUM(J174:J180)</f>
        <v>669</v>
      </c>
      <c r="K181" s="27"/>
      <c r="L181" s="21">
        <f>SUM(L174:L180)</f>
        <v>80.710000000000008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 t="s">
        <v>30</v>
      </c>
      <c r="E183" s="50" t="s">
        <v>57</v>
      </c>
      <c r="F183" s="51">
        <v>200</v>
      </c>
      <c r="G183" s="51">
        <v>0</v>
      </c>
      <c r="H183" s="51">
        <v>0</v>
      </c>
      <c r="I183" s="51">
        <v>20</v>
      </c>
      <c r="J183" s="51">
        <v>76</v>
      </c>
      <c r="K183" s="52">
        <v>324</v>
      </c>
      <c r="L183" s="51">
        <v>7.17</v>
      </c>
    </row>
    <row r="184" spans="1:12" ht="15" x14ac:dyDescent="0.25">
      <c r="A184" s="25"/>
      <c r="B184" s="16"/>
      <c r="C184" s="11"/>
      <c r="D184" s="6" t="s">
        <v>22</v>
      </c>
      <c r="E184" s="50" t="s">
        <v>49</v>
      </c>
      <c r="F184" s="51">
        <v>50</v>
      </c>
      <c r="G184" s="51">
        <v>4</v>
      </c>
      <c r="H184" s="51">
        <v>0.6</v>
      </c>
      <c r="I184" s="51">
        <v>24.2</v>
      </c>
      <c r="J184" s="51">
        <v>124</v>
      </c>
      <c r="K184" s="52"/>
      <c r="L184" s="51">
        <v>6.15</v>
      </c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250</v>
      </c>
      <c r="G185" s="21">
        <f>SUM(G182:G184)</f>
        <v>4</v>
      </c>
      <c r="H185" s="21">
        <f>SUM(H182:H184)</f>
        <v>0.6</v>
      </c>
      <c r="I185" s="21">
        <f>SUM(I182:I184)</f>
        <v>44.2</v>
      </c>
      <c r="J185" s="21">
        <f>SUM(J182:J184)</f>
        <v>200</v>
      </c>
      <c r="K185" s="27"/>
      <c r="L185" s="21">
        <f>SUM(L183:L184)</f>
        <v>13.32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110</v>
      </c>
      <c r="F186" s="51">
        <v>100</v>
      </c>
      <c r="G186" s="51">
        <v>1.7</v>
      </c>
      <c r="H186" s="51">
        <v>4.5</v>
      </c>
      <c r="I186" s="51">
        <v>8.6</v>
      </c>
      <c r="J186" s="51">
        <v>87</v>
      </c>
      <c r="K186" s="52">
        <v>34</v>
      </c>
      <c r="L186" s="51">
        <v>11.09</v>
      </c>
    </row>
    <row r="187" spans="1:12" ht="25.5" x14ac:dyDescent="0.25">
      <c r="A187" s="25"/>
      <c r="B187" s="16"/>
      <c r="C187" s="11"/>
      <c r="D187" s="7" t="s">
        <v>27</v>
      </c>
      <c r="E187" s="50" t="s">
        <v>109</v>
      </c>
      <c r="F187" s="51">
        <v>313</v>
      </c>
      <c r="G187" s="51">
        <v>6.6</v>
      </c>
      <c r="H187" s="51">
        <v>5.4</v>
      </c>
      <c r="I187" s="51">
        <v>24.2</v>
      </c>
      <c r="J187" s="51">
        <v>179</v>
      </c>
      <c r="K187" s="52">
        <v>61</v>
      </c>
      <c r="L187" s="51">
        <v>15.57</v>
      </c>
    </row>
    <row r="188" spans="1:12" ht="15" x14ac:dyDescent="0.25">
      <c r="A188" s="25"/>
      <c r="B188" s="16"/>
      <c r="C188" s="11"/>
      <c r="D188" s="7" t="s">
        <v>28</v>
      </c>
      <c r="E188" s="50" t="s">
        <v>118</v>
      </c>
      <c r="F188" s="51">
        <v>120</v>
      </c>
      <c r="G188" s="51">
        <v>11.1</v>
      </c>
      <c r="H188" s="51">
        <v>11.3</v>
      </c>
      <c r="I188" s="51">
        <v>14.5</v>
      </c>
      <c r="J188" s="51">
        <v>207</v>
      </c>
      <c r="K188" s="52">
        <v>99</v>
      </c>
      <c r="L188" s="51">
        <v>36.39</v>
      </c>
    </row>
    <row r="189" spans="1:12" ht="15" x14ac:dyDescent="0.25">
      <c r="A189" s="25"/>
      <c r="B189" s="16"/>
      <c r="C189" s="11"/>
      <c r="D189" s="7" t="s">
        <v>29</v>
      </c>
      <c r="E189" s="50" t="s">
        <v>56</v>
      </c>
      <c r="F189" s="51">
        <v>230</v>
      </c>
      <c r="G189" s="51">
        <v>5.2</v>
      </c>
      <c r="H189" s="51">
        <v>7.4</v>
      </c>
      <c r="I189" s="51">
        <v>21.2</v>
      </c>
      <c r="J189" s="51">
        <v>182</v>
      </c>
      <c r="K189" s="52">
        <v>148</v>
      </c>
      <c r="L189" s="51">
        <v>16.670000000000002</v>
      </c>
    </row>
    <row r="190" spans="1:12" ht="15" x14ac:dyDescent="0.25">
      <c r="A190" s="25"/>
      <c r="B190" s="16"/>
      <c r="C190" s="11"/>
      <c r="D190" s="7" t="s">
        <v>30</v>
      </c>
      <c r="E190" s="50" t="s">
        <v>81</v>
      </c>
      <c r="F190" s="51">
        <v>200</v>
      </c>
      <c r="G190" s="51">
        <v>1</v>
      </c>
      <c r="H190" s="51">
        <v>0</v>
      </c>
      <c r="I190" s="51">
        <v>25.4</v>
      </c>
      <c r="J190" s="51">
        <v>96</v>
      </c>
      <c r="K190" s="52"/>
      <c r="L190" s="51">
        <v>22</v>
      </c>
    </row>
    <row r="191" spans="1:12" ht="15" x14ac:dyDescent="0.25">
      <c r="A191" s="25"/>
      <c r="B191" s="16"/>
      <c r="C191" s="11"/>
      <c r="D191" s="7" t="s">
        <v>31</v>
      </c>
      <c r="E191" s="50" t="s">
        <v>49</v>
      </c>
      <c r="F191" s="51">
        <v>25</v>
      </c>
      <c r="G191" s="51">
        <v>2</v>
      </c>
      <c r="H191" s="51">
        <v>0.3</v>
      </c>
      <c r="I191" s="51">
        <v>12.1</v>
      </c>
      <c r="J191" s="51">
        <v>62</v>
      </c>
      <c r="K191" s="52"/>
      <c r="L191" s="51">
        <v>3.08</v>
      </c>
    </row>
    <row r="192" spans="1:12" ht="15" x14ac:dyDescent="0.25">
      <c r="A192" s="25"/>
      <c r="B192" s="16"/>
      <c r="C192" s="11"/>
      <c r="D192" s="7" t="s">
        <v>32</v>
      </c>
      <c r="E192" s="50" t="s">
        <v>54</v>
      </c>
      <c r="F192" s="51">
        <v>60</v>
      </c>
      <c r="G192" s="51">
        <v>4</v>
      </c>
      <c r="H192" s="51">
        <v>0.7</v>
      </c>
      <c r="I192" s="51">
        <v>20</v>
      </c>
      <c r="J192" s="51">
        <v>116</v>
      </c>
      <c r="K192" s="52"/>
      <c r="L192" s="51">
        <v>4.62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1048</v>
      </c>
      <c r="G195" s="21">
        <f>SUM(G186:G194)</f>
        <v>31.599999999999998</v>
      </c>
      <c r="H195" s="21">
        <f>SUM(H186:H194)</f>
        <v>29.6</v>
      </c>
      <c r="I195" s="21">
        <f>SUM(I186:I194)</f>
        <v>126</v>
      </c>
      <c r="J195" s="21">
        <f>SUM(J186:J194)</f>
        <v>929</v>
      </c>
      <c r="K195" s="27"/>
      <c r="L195" s="21">
        <f>SUM(L187:L194)</f>
        <v>98.33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0</v>
      </c>
      <c r="G200" s="21">
        <f>SUM(G196:G199)</f>
        <v>0</v>
      </c>
      <c r="H200" s="21">
        <f>SUM(H196:H199)</f>
        <v>0</v>
      </c>
      <c r="I200" s="21">
        <f>SUM(I196:I199)</f>
        <v>0</v>
      </c>
      <c r="J200" s="21">
        <f>SUM(J196:J199)</f>
        <v>0</v>
      </c>
      <c r="K200" s="27"/>
      <c r="L200" s="21">
        <f>SUM(L196:L199)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 t="s">
        <v>113</v>
      </c>
      <c r="F202" s="51">
        <v>317</v>
      </c>
      <c r="G202" s="51">
        <v>22.4</v>
      </c>
      <c r="H202" s="51">
        <v>20.9</v>
      </c>
      <c r="I202" s="51">
        <v>38.799999999999997</v>
      </c>
      <c r="J202" s="51">
        <v>449</v>
      </c>
      <c r="K202" s="52">
        <v>122</v>
      </c>
      <c r="L202" s="51">
        <v>86.09</v>
      </c>
    </row>
    <row r="203" spans="1:12" ht="15" x14ac:dyDescent="0.25">
      <c r="A203" s="25"/>
      <c r="B203" s="16"/>
      <c r="C203" s="11"/>
      <c r="D203" s="7" t="s">
        <v>30</v>
      </c>
      <c r="E203" s="50" t="s">
        <v>68</v>
      </c>
      <c r="F203" s="51">
        <v>200</v>
      </c>
      <c r="G203" s="51">
        <v>1.6</v>
      </c>
      <c r="H203" s="51">
        <v>1.5</v>
      </c>
      <c r="I203" s="51">
        <v>11.3</v>
      </c>
      <c r="J203" s="51">
        <v>62</v>
      </c>
      <c r="K203" s="52">
        <v>301</v>
      </c>
      <c r="L203" s="51">
        <v>5.77</v>
      </c>
    </row>
    <row r="204" spans="1:12" ht="15" x14ac:dyDescent="0.25">
      <c r="A204" s="25"/>
      <c r="B204" s="16"/>
      <c r="C204" s="11"/>
      <c r="D204" s="7" t="s">
        <v>22</v>
      </c>
      <c r="E204" s="50" t="s">
        <v>49</v>
      </c>
      <c r="F204" s="51">
        <v>25</v>
      </c>
      <c r="G204" s="51">
        <v>2</v>
      </c>
      <c r="H204" s="51">
        <v>0.3</v>
      </c>
      <c r="I204" s="51">
        <v>12.1</v>
      </c>
      <c r="J204" s="51">
        <v>62</v>
      </c>
      <c r="K204" s="52"/>
      <c r="L204" s="51">
        <v>3.08</v>
      </c>
    </row>
    <row r="205" spans="1:12" ht="15" x14ac:dyDescent="0.25">
      <c r="A205" s="25"/>
      <c r="B205" s="16"/>
      <c r="C205" s="11"/>
      <c r="D205" s="6" t="s">
        <v>22</v>
      </c>
      <c r="E205" s="50" t="s">
        <v>54</v>
      </c>
      <c r="F205" s="51">
        <v>60</v>
      </c>
      <c r="G205" s="51">
        <v>4</v>
      </c>
      <c r="H205" s="51">
        <v>0.7</v>
      </c>
      <c r="I205" s="51">
        <v>20</v>
      </c>
      <c r="J205" s="51">
        <v>116</v>
      </c>
      <c r="K205" s="52"/>
      <c r="L205" s="51">
        <v>4.62</v>
      </c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602</v>
      </c>
      <c r="G207" s="21">
        <f>SUM(G201:G206)</f>
        <v>30</v>
      </c>
      <c r="H207" s="21">
        <f>SUM(H201:H206)</f>
        <v>23.4</v>
      </c>
      <c r="I207" s="21">
        <f>SUM(I201:I206)</f>
        <v>82.199999999999989</v>
      </c>
      <c r="J207" s="21">
        <f>SUM(J201:J206)</f>
        <v>689</v>
      </c>
      <c r="K207" s="27"/>
      <c r="L207" s="21">
        <f>SUM(L202:L206)</f>
        <v>99.56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 t="s">
        <v>111</v>
      </c>
      <c r="F209" s="51">
        <v>65</v>
      </c>
      <c r="G209" s="51">
        <v>2.7</v>
      </c>
      <c r="H209" s="51">
        <v>4.4000000000000004</v>
      </c>
      <c r="I209" s="51">
        <v>44.4</v>
      </c>
      <c r="J209" s="51">
        <v>229</v>
      </c>
      <c r="K209" s="52"/>
      <c r="L209" s="51">
        <v>21.7</v>
      </c>
    </row>
    <row r="210" spans="1:12" ht="15" x14ac:dyDescent="0.25">
      <c r="A210" s="25"/>
      <c r="B210" s="16"/>
      <c r="C210" s="11"/>
      <c r="D210" s="12" t="s">
        <v>30</v>
      </c>
      <c r="E210" s="50" t="s">
        <v>82</v>
      </c>
      <c r="F210" s="51">
        <v>200</v>
      </c>
      <c r="G210" s="51">
        <v>5.7</v>
      </c>
      <c r="H210" s="51">
        <v>5.9</v>
      </c>
      <c r="I210" s="51">
        <v>9</v>
      </c>
      <c r="J210" s="51">
        <v>111</v>
      </c>
      <c r="K210" s="52">
        <v>299</v>
      </c>
      <c r="L210" s="51">
        <v>19.25</v>
      </c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265</v>
      </c>
      <c r="G214" s="21">
        <f>SUM(G208:G213)</f>
        <v>8.4</v>
      </c>
      <c r="H214" s="21">
        <f>SUM(H208:H213)</f>
        <v>10.3</v>
      </c>
      <c r="I214" s="21">
        <f>SUM(I208:I213)</f>
        <v>53.4</v>
      </c>
      <c r="J214" s="21">
        <f>SUM(J208:J213)</f>
        <v>340</v>
      </c>
      <c r="K214" s="27"/>
      <c r="L214" s="21">
        <f>SUM(L209:L213)</f>
        <v>40.950000000000003</v>
      </c>
    </row>
    <row r="215" spans="1:12" ht="15.75" customHeight="1" x14ac:dyDescent="0.2">
      <c r="A215" s="31">
        <f>A174</f>
        <v>1</v>
      </c>
      <c r="B215" s="32">
        <f>B174</f>
        <v>5</v>
      </c>
      <c r="C215" s="60" t="s">
        <v>4</v>
      </c>
      <c r="D215" s="61"/>
      <c r="E215" s="33"/>
      <c r="F215" s="34">
        <f>F181+F185+F195+F200+F207+F214</f>
        <v>2790</v>
      </c>
      <c r="G215" s="34">
        <f>G181+G185+G195+G200+G207+G214</f>
        <v>97</v>
      </c>
      <c r="H215" s="34">
        <f>H181+H185+H195+H200+H207+H214</f>
        <v>84.7</v>
      </c>
      <c r="I215" s="34">
        <f>I181+I185+I195+I200+I207+I214</f>
        <v>398.49999999999994</v>
      </c>
      <c r="J215" s="34">
        <f>J181+J185+J195+J200+J207+J214</f>
        <v>2827</v>
      </c>
      <c r="K215" s="35"/>
      <c r="L215" s="34">
        <f>L181+L185+L195+L200+L207+L214</f>
        <v>332.87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 t="s">
        <v>120</v>
      </c>
      <c r="F216" s="48">
        <v>260</v>
      </c>
      <c r="G216" s="48">
        <v>9.1999999999999993</v>
      </c>
      <c r="H216" s="48">
        <v>10.6</v>
      </c>
      <c r="I216" s="48">
        <v>45.2</v>
      </c>
      <c r="J216" s="48">
        <v>309</v>
      </c>
      <c r="K216" s="49">
        <v>208</v>
      </c>
      <c r="L216" s="48">
        <v>26.41</v>
      </c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 t="s">
        <v>61</v>
      </c>
      <c r="F218" s="51">
        <v>200</v>
      </c>
      <c r="G218" s="51">
        <v>0.2</v>
      </c>
      <c r="H218" s="51">
        <v>0</v>
      </c>
      <c r="I218" s="51">
        <v>9.3000000000000007</v>
      </c>
      <c r="J218" s="51">
        <v>38</v>
      </c>
      <c r="K218" s="52">
        <v>302</v>
      </c>
      <c r="L218" s="51">
        <v>2.66</v>
      </c>
    </row>
    <row r="219" spans="1:12" ht="15" x14ac:dyDescent="0.25">
      <c r="A219" s="25"/>
      <c r="B219" s="16"/>
      <c r="C219" s="11"/>
      <c r="D219" s="7" t="s">
        <v>22</v>
      </c>
      <c r="E219" s="50" t="s">
        <v>130</v>
      </c>
      <c r="F219" s="51">
        <v>65</v>
      </c>
      <c r="G219" s="51">
        <v>4</v>
      </c>
      <c r="H219" s="51">
        <v>12.4</v>
      </c>
      <c r="I219" s="51">
        <v>25.7</v>
      </c>
      <c r="J219" s="51">
        <v>229</v>
      </c>
      <c r="K219" s="52"/>
      <c r="L219" s="51">
        <v>23.94</v>
      </c>
    </row>
    <row r="220" spans="1:12" ht="15" x14ac:dyDescent="0.25">
      <c r="A220" s="25"/>
      <c r="B220" s="16"/>
      <c r="C220" s="11"/>
      <c r="D220" s="7" t="s">
        <v>23</v>
      </c>
      <c r="E220" s="50" t="s">
        <v>69</v>
      </c>
      <c r="F220" s="51">
        <v>100</v>
      </c>
      <c r="G220" s="51">
        <v>0.9</v>
      </c>
      <c r="H220" s="51">
        <v>0.2</v>
      </c>
      <c r="I220" s="51">
        <v>8.1</v>
      </c>
      <c r="J220" s="51">
        <v>43</v>
      </c>
      <c r="K220" s="52"/>
      <c r="L220" s="51">
        <v>22.53</v>
      </c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625</v>
      </c>
      <c r="G223" s="21">
        <f>SUM(G216:G222)</f>
        <v>14.299999999999999</v>
      </c>
      <c r="H223" s="21">
        <f>SUM(H216:H222)</f>
        <v>23.2</v>
      </c>
      <c r="I223" s="21">
        <f>SUM(I216:I222)</f>
        <v>88.3</v>
      </c>
      <c r="J223" s="21">
        <f>SUM(J216:J222)</f>
        <v>619</v>
      </c>
      <c r="K223" s="27"/>
      <c r="L223" s="21">
        <f>SUM(L216:L222)</f>
        <v>75.540000000000006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 t="s">
        <v>30</v>
      </c>
      <c r="E225" s="50" t="s">
        <v>60</v>
      </c>
      <c r="F225" s="51">
        <v>200</v>
      </c>
      <c r="G225" s="51">
        <v>3.2</v>
      </c>
      <c r="H225" s="51">
        <v>2.8</v>
      </c>
      <c r="I225" s="51">
        <v>18.5</v>
      </c>
      <c r="J225" s="51">
        <v>109</v>
      </c>
      <c r="K225" s="52">
        <v>304</v>
      </c>
      <c r="L225" s="51">
        <v>12.95</v>
      </c>
    </row>
    <row r="226" spans="1:12" ht="15" x14ac:dyDescent="0.25">
      <c r="A226" s="25"/>
      <c r="B226" s="16"/>
      <c r="C226" s="11"/>
      <c r="D226" s="6" t="s">
        <v>22</v>
      </c>
      <c r="E226" s="50" t="s">
        <v>49</v>
      </c>
      <c r="F226" s="51">
        <v>50</v>
      </c>
      <c r="G226" s="51">
        <v>4</v>
      </c>
      <c r="H226" s="51">
        <v>0.6</v>
      </c>
      <c r="I226" s="51">
        <v>24.2</v>
      </c>
      <c r="J226" s="51">
        <v>124</v>
      </c>
      <c r="K226" s="52"/>
      <c r="L226" s="51">
        <v>6.15</v>
      </c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250</v>
      </c>
      <c r="G227" s="21">
        <f>SUM(G224:G226)</f>
        <v>7.2</v>
      </c>
      <c r="H227" s="21">
        <f>SUM(H224:H226)</f>
        <v>3.4</v>
      </c>
      <c r="I227" s="21">
        <f>SUM(I224:I226)</f>
        <v>42.7</v>
      </c>
      <c r="J227" s="21">
        <f>SUM(J224:J226)</f>
        <v>233</v>
      </c>
      <c r="K227" s="27"/>
      <c r="L227" s="21">
        <f>SUM(L225:L226)</f>
        <v>19.100000000000001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 t="s">
        <v>83</v>
      </c>
      <c r="F229" s="51">
        <v>313</v>
      </c>
      <c r="G229" s="51">
        <v>2.4</v>
      </c>
      <c r="H229" s="51">
        <v>6.5</v>
      </c>
      <c r="I229" s="51">
        <v>10.6</v>
      </c>
      <c r="J229" s="51">
        <v>115</v>
      </c>
      <c r="K229" s="52">
        <v>55</v>
      </c>
      <c r="L229" s="51">
        <v>18.93</v>
      </c>
    </row>
    <row r="230" spans="1:12" ht="15" x14ac:dyDescent="0.25">
      <c r="A230" s="25"/>
      <c r="B230" s="16"/>
      <c r="C230" s="11"/>
      <c r="D230" s="7" t="s">
        <v>28</v>
      </c>
      <c r="E230" s="50" t="s">
        <v>84</v>
      </c>
      <c r="F230" s="51">
        <v>120</v>
      </c>
      <c r="G230" s="51">
        <v>28.8</v>
      </c>
      <c r="H230" s="51">
        <v>14</v>
      </c>
      <c r="I230" s="51">
        <v>16.600000000000001</v>
      </c>
      <c r="J230" s="51">
        <v>311</v>
      </c>
      <c r="K230" s="52">
        <v>83</v>
      </c>
      <c r="L230" s="51">
        <v>56.08</v>
      </c>
    </row>
    <row r="231" spans="1:12" ht="15" x14ac:dyDescent="0.25">
      <c r="A231" s="25"/>
      <c r="B231" s="16"/>
      <c r="C231" s="11"/>
      <c r="D231" s="7" t="s">
        <v>29</v>
      </c>
      <c r="E231" s="50" t="s">
        <v>52</v>
      </c>
      <c r="F231" s="51">
        <v>230</v>
      </c>
      <c r="G231" s="51">
        <v>8</v>
      </c>
      <c r="H231" s="51">
        <v>8.1</v>
      </c>
      <c r="I231" s="51">
        <v>48.9</v>
      </c>
      <c r="J231" s="51">
        <v>311</v>
      </c>
      <c r="K231" s="52">
        <v>227</v>
      </c>
      <c r="L231" s="51">
        <v>21.68</v>
      </c>
    </row>
    <row r="232" spans="1:12" ht="15" x14ac:dyDescent="0.25">
      <c r="A232" s="25"/>
      <c r="B232" s="16"/>
      <c r="C232" s="11"/>
      <c r="D232" s="7" t="s">
        <v>30</v>
      </c>
      <c r="E232" s="50" t="s">
        <v>64</v>
      </c>
      <c r="F232" s="51">
        <v>200</v>
      </c>
      <c r="G232" s="51">
        <v>0.2</v>
      </c>
      <c r="H232" s="51">
        <v>0.1</v>
      </c>
      <c r="I232" s="51">
        <v>17.2</v>
      </c>
      <c r="J232" s="51">
        <v>70</v>
      </c>
      <c r="K232" s="52">
        <v>311</v>
      </c>
      <c r="L232" s="51">
        <v>7.36</v>
      </c>
    </row>
    <row r="233" spans="1:12" ht="15" x14ac:dyDescent="0.25">
      <c r="A233" s="25"/>
      <c r="B233" s="16"/>
      <c r="C233" s="11"/>
      <c r="D233" s="7" t="s">
        <v>31</v>
      </c>
      <c r="E233" s="50" t="s">
        <v>49</v>
      </c>
      <c r="F233" s="51">
        <v>25</v>
      </c>
      <c r="G233" s="51">
        <v>2</v>
      </c>
      <c r="H233" s="51">
        <v>0.3</v>
      </c>
      <c r="I233" s="51">
        <v>12.1</v>
      </c>
      <c r="J233" s="51">
        <v>62</v>
      </c>
      <c r="K233" s="52"/>
      <c r="L233" s="51">
        <v>3.08</v>
      </c>
    </row>
    <row r="234" spans="1:12" ht="15" x14ac:dyDescent="0.25">
      <c r="A234" s="25"/>
      <c r="B234" s="16"/>
      <c r="C234" s="11"/>
      <c r="D234" s="7" t="s">
        <v>32</v>
      </c>
      <c r="E234" s="50" t="s">
        <v>54</v>
      </c>
      <c r="F234" s="51">
        <v>60</v>
      </c>
      <c r="G234" s="51">
        <v>4</v>
      </c>
      <c r="H234" s="51">
        <v>0.7</v>
      </c>
      <c r="I234" s="51">
        <v>20</v>
      </c>
      <c r="J234" s="51">
        <v>116</v>
      </c>
      <c r="K234" s="52"/>
      <c r="L234" s="51">
        <v>4.62</v>
      </c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948</v>
      </c>
      <c r="G237" s="21">
        <f>SUM(G228:G236)</f>
        <v>45.400000000000006</v>
      </c>
      <c r="H237" s="21">
        <f>SUM(H228:H236)</f>
        <v>29.700000000000003</v>
      </c>
      <c r="I237" s="21">
        <f>SUM(I228:I236)</f>
        <v>125.39999999999999</v>
      </c>
      <c r="J237" s="21">
        <f>SUM(J228:J236)</f>
        <v>985</v>
      </c>
      <c r="K237" s="27"/>
      <c r="L237" s="21">
        <f>SUM(L229:L236)</f>
        <v>111.75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>SUM(G238:G241)</f>
        <v>0</v>
      </c>
      <c r="H242" s="21">
        <f>SUM(H238:H241)</f>
        <v>0</v>
      </c>
      <c r="I242" s="21">
        <f>SUM(I238:I241)</f>
        <v>0</v>
      </c>
      <c r="J242" s="21">
        <f>SUM(J238:J241)</f>
        <v>0</v>
      </c>
      <c r="K242" s="27"/>
      <c r="L242" s="21">
        <f>SUM(L238:L241)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 t="s">
        <v>128</v>
      </c>
      <c r="F243" s="51">
        <v>120</v>
      </c>
      <c r="G243" s="51">
        <v>10.6</v>
      </c>
      <c r="H243" s="51">
        <v>16.7</v>
      </c>
      <c r="I243" s="51">
        <v>14.2</v>
      </c>
      <c r="J243" s="51">
        <v>254</v>
      </c>
      <c r="K243" s="52">
        <v>108</v>
      </c>
      <c r="L243" s="51">
        <v>35.909999999999997</v>
      </c>
    </row>
    <row r="244" spans="1:12" ht="15" x14ac:dyDescent="0.25">
      <c r="A244" s="25"/>
      <c r="B244" s="16"/>
      <c r="C244" s="11"/>
      <c r="D244" s="7" t="s">
        <v>29</v>
      </c>
      <c r="E244" s="50" t="s">
        <v>85</v>
      </c>
      <c r="F244" s="51">
        <v>260</v>
      </c>
      <c r="G244" s="51">
        <v>6.2</v>
      </c>
      <c r="H244" s="51">
        <v>9</v>
      </c>
      <c r="I244" s="51">
        <v>62.5</v>
      </c>
      <c r="J244" s="51">
        <v>366</v>
      </c>
      <c r="K244" s="52">
        <v>187</v>
      </c>
      <c r="L244" s="51">
        <v>23.45</v>
      </c>
    </row>
    <row r="245" spans="1:12" ht="15" x14ac:dyDescent="0.25">
      <c r="A245" s="25"/>
      <c r="B245" s="16"/>
      <c r="C245" s="11"/>
      <c r="D245" s="7" t="s">
        <v>30</v>
      </c>
      <c r="E245" s="50" t="s">
        <v>86</v>
      </c>
      <c r="F245" s="51">
        <v>200</v>
      </c>
      <c r="G245" s="51">
        <v>0.5</v>
      </c>
      <c r="H245" s="51">
        <v>0.1</v>
      </c>
      <c r="I245" s="51">
        <v>30.9</v>
      </c>
      <c r="J245" s="51">
        <v>123</v>
      </c>
      <c r="K245" s="52">
        <v>310</v>
      </c>
      <c r="L245" s="51">
        <v>4.01</v>
      </c>
    </row>
    <row r="246" spans="1:12" ht="15" x14ac:dyDescent="0.25">
      <c r="A246" s="25"/>
      <c r="B246" s="16"/>
      <c r="C246" s="11"/>
      <c r="D246" s="7" t="s">
        <v>22</v>
      </c>
      <c r="E246" s="50" t="s">
        <v>49</v>
      </c>
      <c r="F246" s="51">
        <v>25</v>
      </c>
      <c r="G246" s="51">
        <v>2</v>
      </c>
      <c r="H246" s="51">
        <v>0.3</v>
      </c>
      <c r="I246" s="51">
        <v>12.1</v>
      </c>
      <c r="J246" s="51">
        <v>62</v>
      </c>
      <c r="K246" s="52"/>
      <c r="L246" s="51">
        <v>3.08</v>
      </c>
    </row>
    <row r="247" spans="1:12" ht="15" x14ac:dyDescent="0.25">
      <c r="A247" s="25"/>
      <c r="B247" s="16"/>
      <c r="C247" s="11"/>
      <c r="D247" s="6" t="s">
        <v>22</v>
      </c>
      <c r="E247" s="50" t="s">
        <v>54</v>
      </c>
      <c r="F247" s="51">
        <v>60</v>
      </c>
      <c r="G247" s="51">
        <v>4</v>
      </c>
      <c r="H247" s="51">
        <v>0.7</v>
      </c>
      <c r="I247" s="51">
        <v>20</v>
      </c>
      <c r="J247" s="51">
        <v>116</v>
      </c>
      <c r="K247" s="52"/>
      <c r="L247" s="51">
        <v>4.62</v>
      </c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665</v>
      </c>
      <c r="G249" s="21">
        <f>SUM(G243:G248)</f>
        <v>23.3</v>
      </c>
      <c r="H249" s="21">
        <f>SUM(H243:H248)</f>
        <v>26.8</v>
      </c>
      <c r="I249" s="21">
        <f>SUM(I243:I248)</f>
        <v>139.69999999999999</v>
      </c>
      <c r="J249" s="21">
        <f>SUM(J243:J248)</f>
        <v>921</v>
      </c>
      <c r="K249" s="27"/>
      <c r="L249" s="21">
        <f>SUM(L243:L248)</f>
        <v>71.070000000000007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 t="s">
        <v>49</v>
      </c>
      <c r="F251" s="51">
        <v>50</v>
      </c>
      <c r="G251" s="51">
        <v>4</v>
      </c>
      <c r="H251" s="51">
        <v>0.6</v>
      </c>
      <c r="I251" s="51">
        <v>24.2</v>
      </c>
      <c r="J251" s="51">
        <v>124</v>
      </c>
      <c r="K251" s="52"/>
      <c r="L251" s="51">
        <v>6.15</v>
      </c>
    </row>
    <row r="252" spans="1:12" ht="15" x14ac:dyDescent="0.25">
      <c r="A252" s="25"/>
      <c r="B252" s="16"/>
      <c r="C252" s="11"/>
      <c r="D252" s="12" t="s">
        <v>30</v>
      </c>
      <c r="E252" s="50" t="s">
        <v>57</v>
      </c>
      <c r="F252" s="51">
        <v>200</v>
      </c>
      <c r="G252" s="51">
        <v>0</v>
      </c>
      <c r="H252" s="51">
        <v>0</v>
      </c>
      <c r="I252" s="51">
        <v>20</v>
      </c>
      <c r="J252" s="51">
        <v>76</v>
      </c>
      <c r="K252" s="52">
        <v>324</v>
      </c>
      <c r="L252" s="51">
        <v>7.17</v>
      </c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250</v>
      </c>
      <c r="G256" s="21">
        <f>SUM(G250:G255)</f>
        <v>4</v>
      </c>
      <c r="H256" s="21">
        <f>SUM(H250:H255)</f>
        <v>0.6</v>
      </c>
      <c r="I256" s="21">
        <f>SUM(I250:I255)</f>
        <v>44.2</v>
      </c>
      <c r="J256" s="21">
        <f>SUM(J250:J255)</f>
        <v>200</v>
      </c>
      <c r="K256" s="27"/>
      <c r="L256" s="21">
        <f>SUM(L251:L255)</f>
        <v>13.32</v>
      </c>
    </row>
    <row r="257" spans="1:12" ht="15.75" customHeight="1" x14ac:dyDescent="0.2">
      <c r="A257" s="31">
        <f>A216</f>
        <v>1</v>
      </c>
      <c r="B257" s="32">
        <f>B216</f>
        <v>6</v>
      </c>
      <c r="C257" s="60" t="s">
        <v>4</v>
      </c>
      <c r="D257" s="61"/>
      <c r="E257" s="33"/>
      <c r="F257" s="34">
        <f>F223+F227+F237+F242+F249+F256</f>
        <v>2738</v>
      </c>
      <c r="G257" s="34">
        <f>G223+G227+G237+G242+G249+G256</f>
        <v>94.2</v>
      </c>
      <c r="H257" s="34">
        <f>H223+H227+H237+H242+H249+H256</f>
        <v>83.699999999999989</v>
      </c>
      <c r="I257" s="34">
        <f>I223+I227+I237+I242+I249+I256</f>
        <v>440.29999999999995</v>
      </c>
      <c r="J257" s="34">
        <f>J223+J227+J237+J242+J249+J256</f>
        <v>2958</v>
      </c>
      <c r="K257" s="35"/>
      <c r="L257" s="34">
        <f>SUM(L223+L227+L237+L249+L256)</f>
        <v>290.78000000000003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 t="s">
        <v>121</v>
      </c>
      <c r="F258" s="48">
        <v>255</v>
      </c>
      <c r="G258" s="48">
        <v>47.1</v>
      </c>
      <c r="H258" s="48">
        <v>13</v>
      </c>
      <c r="I258" s="48">
        <v>50.7</v>
      </c>
      <c r="J258" s="48">
        <v>511</v>
      </c>
      <c r="K258" s="49">
        <v>241</v>
      </c>
      <c r="L258" s="48">
        <v>80.900000000000006</v>
      </c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 t="s">
        <v>60</v>
      </c>
      <c r="F260" s="51">
        <v>200</v>
      </c>
      <c r="G260" s="51">
        <v>3.2</v>
      </c>
      <c r="H260" s="51">
        <v>2.8</v>
      </c>
      <c r="I260" s="51">
        <v>18.5</v>
      </c>
      <c r="J260" s="51">
        <v>109</v>
      </c>
      <c r="K260" s="52">
        <v>304</v>
      </c>
      <c r="L260" s="51">
        <v>12.95</v>
      </c>
    </row>
    <row r="261" spans="1:12" ht="15" x14ac:dyDescent="0.25">
      <c r="A261" s="25"/>
      <c r="B261" s="16"/>
      <c r="C261" s="11"/>
      <c r="D261" s="7" t="s">
        <v>22</v>
      </c>
      <c r="E261" s="50" t="s">
        <v>131</v>
      </c>
      <c r="F261" s="51">
        <v>65</v>
      </c>
      <c r="G261" s="51">
        <v>7.3</v>
      </c>
      <c r="H261" s="51">
        <v>5.9</v>
      </c>
      <c r="I261" s="51">
        <v>25.5</v>
      </c>
      <c r="J261" s="51">
        <v>184</v>
      </c>
      <c r="K261" s="52"/>
      <c r="L261" s="51">
        <v>17.760000000000002</v>
      </c>
    </row>
    <row r="262" spans="1:12" ht="15" x14ac:dyDescent="0.25">
      <c r="A262" s="25"/>
      <c r="B262" s="16"/>
      <c r="C262" s="11"/>
      <c r="D262" s="7" t="s">
        <v>23</v>
      </c>
      <c r="E262" s="50" t="s">
        <v>47</v>
      </c>
      <c r="F262" s="51">
        <v>100</v>
      </c>
      <c r="G262" s="51">
        <v>0.4</v>
      </c>
      <c r="H262" s="51">
        <v>0.4</v>
      </c>
      <c r="I262" s="51">
        <v>9.8000000000000007</v>
      </c>
      <c r="J262" s="51">
        <v>47</v>
      </c>
      <c r="K262" s="52"/>
      <c r="L262" s="51">
        <v>14</v>
      </c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620</v>
      </c>
      <c r="G265" s="21">
        <f>SUM(G258:G264)</f>
        <v>58</v>
      </c>
      <c r="H265" s="21">
        <f>SUM(H258:H264)</f>
        <v>22.1</v>
      </c>
      <c r="I265" s="21">
        <f>SUM(I258:I264)</f>
        <v>104.5</v>
      </c>
      <c r="J265" s="21">
        <f>SUM(J258:J264)</f>
        <v>851</v>
      </c>
      <c r="K265" s="27"/>
      <c r="L265" s="21">
        <f>SUM(L258:L264)</f>
        <v>125.61000000000001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 t="s">
        <v>30</v>
      </c>
      <c r="E267" s="50" t="s">
        <v>80</v>
      </c>
      <c r="F267" s="51">
        <v>200</v>
      </c>
      <c r="G267" s="51">
        <v>1</v>
      </c>
      <c r="H267" s="51">
        <v>0</v>
      </c>
      <c r="I267" s="51">
        <v>25.4</v>
      </c>
      <c r="J267" s="51">
        <v>96</v>
      </c>
      <c r="K267" s="52">
        <v>280</v>
      </c>
      <c r="L267" s="51">
        <v>11.71</v>
      </c>
    </row>
    <row r="268" spans="1:12" ht="15" x14ac:dyDescent="0.25">
      <c r="A268" s="25"/>
      <c r="B268" s="16"/>
      <c r="C268" s="11"/>
      <c r="D268" s="6" t="s">
        <v>22</v>
      </c>
      <c r="E268" s="50" t="s">
        <v>49</v>
      </c>
      <c r="F268" s="51">
        <v>50</v>
      </c>
      <c r="G268" s="51">
        <v>4</v>
      </c>
      <c r="H268" s="51">
        <v>0.6</v>
      </c>
      <c r="I268" s="51">
        <v>24.2</v>
      </c>
      <c r="J268" s="51">
        <v>124</v>
      </c>
      <c r="K268" s="52"/>
      <c r="L268" s="51">
        <v>6.15</v>
      </c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250</v>
      </c>
      <c r="G269" s="21">
        <f>SUM(G266:G268)</f>
        <v>5</v>
      </c>
      <c r="H269" s="21">
        <f>SUM(H266:H268)</f>
        <v>0.6</v>
      </c>
      <c r="I269" s="21">
        <f>SUM(I266:I268)</f>
        <v>49.599999999999994</v>
      </c>
      <c r="J269" s="21">
        <f>SUM(J266:J268)</f>
        <v>220</v>
      </c>
      <c r="K269" s="27"/>
      <c r="L269" s="21">
        <f>SUM(L267:L268)</f>
        <v>17.86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 t="s">
        <v>105</v>
      </c>
      <c r="F270" s="51">
        <v>100</v>
      </c>
      <c r="G270" s="51">
        <v>1.1000000000000001</v>
      </c>
      <c r="H270" s="51">
        <v>8.9</v>
      </c>
      <c r="I270" s="51">
        <v>8.3000000000000007</v>
      </c>
      <c r="J270" s="51">
        <v>120</v>
      </c>
      <c r="K270" s="52">
        <v>17</v>
      </c>
      <c r="L270" s="51">
        <v>6.09</v>
      </c>
    </row>
    <row r="271" spans="1:12" ht="15" x14ac:dyDescent="0.25">
      <c r="A271" s="25"/>
      <c r="B271" s="16"/>
      <c r="C271" s="11"/>
      <c r="D271" s="7" t="s">
        <v>27</v>
      </c>
      <c r="E271" s="50" t="s">
        <v>114</v>
      </c>
      <c r="F271" s="51">
        <v>313</v>
      </c>
      <c r="G271" s="51">
        <v>7</v>
      </c>
      <c r="H271" s="51">
        <v>3.2</v>
      </c>
      <c r="I271" s="51">
        <v>19.5</v>
      </c>
      <c r="J271" s="51">
        <v>141</v>
      </c>
      <c r="K271" s="52">
        <v>60</v>
      </c>
      <c r="L271" s="51">
        <v>16.16</v>
      </c>
    </row>
    <row r="272" spans="1:12" ht="15" x14ac:dyDescent="0.25">
      <c r="A272" s="25"/>
      <c r="B272" s="16"/>
      <c r="C272" s="11"/>
      <c r="D272" s="7" t="s">
        <v>28</v>
      </c>
      <c r="E272" s="50" t="s">
        <v>87</v>
      </c>
      <c r="F272" s="51">
        <v>110</v>
      </c>
      <c r="G272" s="51">
        <v>12.8</v>
      </c>
      <c r="H272" s="51">
        <v>21.9</v>
      </c>
      <c r="I272" s="51">
        <v>13.8</v>
      </c>
      <c r="J272" s="51">
        <v>307</v>
      </c>
      <c r="K272" s="52">
        <v>104</v>
      </c>
      <c r="L272" s="51">
        <v>50.6</v>
      </c>
    </row>
    <row r="273" spans="1:12" ht="15" x14ac:dyDescent="0.25">
      <c r="A273" s="25"/>
      <c r="B273" s="16"/>
      <c r="C273" s="11"/>
      <c r="D273" s="7" t="s">
        <v>29</v>
      </c>
      <c r="E273" s="50" t="s">
        <v>56</v>
      </c>
      <c r="F273" s="51">
        <v>230</v>
      </c>
      <c r="G273" s="51">
        <v>5.2</v>
      </c>
      <c r="H273" s="51">
        <v>7.4</v>
      </c>
      <c r="I273" s="51">
        <v>21.2</v>
      </c>
      <c r="J273" s="51">
        <v>182</v>
      </c>
      <c r="K273" s="52">
        <v>148</v>
      </c>
      <c r="L273" s="51">
        <v>16.670000000000002</v>
      </c>
    </row>
    <row r="274" spans="1:12" ht="15" x14ac:dyDescent="0.25">
      <c r="A274" s="25"/>
      <c r="B274" s="16"/>
      <c r="C274" s="11"/>
      <c r="D274" s="7" t="s">
        <v>30</v>
      </c>
      <c r="E274" s="50" t="s">
        <v>46</v>
      </c>
      <c r="F274" s="51">
        <v>200</v>
      </c>
      <c r="G274" s="51">
        <v>0.1</v>
      </c>
      <c r="H274" s="51">
        <v>0</v>
      </c>
      <c r="I274" s="51">
        <v>9.1</v>
      </c>
      <c r="J274" s="51">
        <v>36</v>
      </c>
      <c r="K274" s="52">
        <v>300</v>
      </c>
      <c r="L274" s="51">
        <v>1.21</v>
      </c>
    </row>
    <row r="275" spans="1:12" ht="15" x14ac:dyDescent="0.25">
      <c r="A275" s="25"/>
      <c r="B275" s="16"/>
      <c r="C275" s="11"/>
      <c r="D275" s="7" t="s">
        <v>31</v>
      </c>
      <c r="E275" s="50" t="s">
        <v>49</v>
      </c>
      <c r="F275" s="51">
        <v>25</v>
      </c>
      <c r="G275" s="51">
        <v>2</v>
      </c>
      <c r="H275" s="51">
        <v>0.3</v>
      </c>
      <c r="I275" s="51">
        <v>12.1</v>
      </c>
      <c r="J275" s="51">
        <v>62</v>
      </c>
      <c r="K275" s="52"/>
      <c r="L275" s="51">
        <v>3.08</v>
      </c>
    </row>
    <row r="276" spans="1:12" ht="15" x14ac:dyDescent="0.25">
      <c r="A276" s="25"/>
      <c r="B276" s="16"/>
      <c r="C276" s="11"/>
      <c r="D276" s="7" t="s">
        <v>32</v>
      </c>
      <c r="E276" s="50" t="s">
        <v>54</v>
      </c>
      <c r="F276" s="51">
        <v>60</v>
      </c>
      <c r="G276" s="51">
        <v>4</v>
      </c>
      <c r="H276" s="51">
        <v>0.7</v>
      </c>
      <c r="I276" s="51">
        <v>20</v>
      </c>
      <c r="J276" s="51">
        <v>116</v>
      </c>
      <c r="K276" s="52"/>
      <c r="L276" s="51">
        <v>4.62</v>
      </c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1038</v>
      </c>
      <c r="G279" s="21">
        <f>SUM(G270:G278)</f>
        <v>32.200000000000003</v>
      </c>
      <c r="H279" s="21">
        <f>SUM(H270:H278)</f>
        <v>42.4</v>
      </c>
      <c r="I279" s="21">
        <f>SUM(I270:I278)</f>
        <v>103.99999999999999</v>
      </c>
      <c r="J279" s="21">
        <f>SUM(J270:J278)</f>
        <v>964</v>
      </c>
      <c r="K279" s="27"/>
      <c r="L279" s="21">
        <f>SUM(L270:L278)</f>
        <v>98.429999999999993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>SUM(G280:G283)</f>
        <v>0</v>
      </c>
      <c r="H284" s="21">
        <f>SUM(H280:H283)</f>
        <v>0</v>
      </c>
      <c r="I284" s="21">
        <f>SUM(I280:I283)</f>
        <v>0</v>
      </c>
      <c r="J284" s="21">
        <f>SUM(J280:J283)</f>
        <v>0</v>
      </c>
      <c r="K284" s="27"/>
      <c r="L284" s="21">
        <f>SUM(L280:L283)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 t="s">
        <v>88</v>
      </c>
      <c r="F285" s="51">
        <v>106</v>
      </c>
      <c r="G285" s="51">
        <v>16.600000000000001</v>
      </c>
      <c r="H285" s="51">
        <v>14.1</v>
      </c>
      <c r="I285" s="51">
        <v>5.6</v>
      </c>
      <c r="J285" s="51">
        <v>217</v>
      </c>
      <c r="K285" s="52">
        <v>84</v>
      </c>
      <c r="L285" s="51">
        <v>68.290000000000006</v>
      </c>
    </row>
    <row r="286" spans="1:12" ht="15" x14ac:dyDescent="0.25">
      <c r="A286" s="25"/>
      <c r="B286" s="16"/>
      <c r="C286" s="11"/>
      <c r="D286" s="7" t="s">
        <v>29</v>
      </c>
      <c r="E286" s="50" t="s">
        <v>89</v>
      </c>
      <c r="F286" s="51">
        <v>230</v>
      </c>
      <c r="G286" s="51">
        <v>4.8</v>
      </c>
      <c r="H286" s="51">
        <v>14.1</v>
      </c>
      <c r="I286" s="51">
        <v>34.299999999999997</v>
      </c>
      <c r="J286" s="51">
        <v>295</v>
      </c>
      <c r="K286" s="52">
        <v>147</v>
      </c>
      <c r="L286" s="51">
        <v>34.83</v>
      </c>
    </row>
    <row r="287" spans="1:12" ht="15" x14ac:dyDescent="0.25">
      <c r="A287" s="25"/>
      <c r="B287" s="16"/>
      <c r="C287" s="11"/>
      <c r="D287" s="7" t="s">
        <v>30</v>
      </c>
      <c r="E287" s="50" t="s">
        <v>66</v>
      </c>
      <c r="F287" s="51">
        <v>200</v>
      </c>
      <c r="G287" s="51">
        <v>0.7</v>
      </c>
      <c r="H287" s="51">
        <v>0.3</v>
      </c>
      <c r="I287" s="51">
        <v>29</v>
      </c>
      <c r="J287" s="51">
        <v>127</v>
      </c>
      <c r="K287" s="52">
        <v>319</v>
      </c>
      <c r="L287" s="51">
        <v>7.81</v>
      </c>
    </row>
    <row r="288" spans="1:12" ht="15" x14ac:dyDescent="0.25">
      <c r="A288" s="25"/>
      <c r="B288" s="16"/>
      <c r="C288" s="11"/>
      <c r="D288" s="7" t="s">
        <v>22</v>
      </c>
      <c r="E288" s="50" t="s">
        <v>49</v>
      </c>
      <c r="F288" s="51">
        <v>25</v>
      </c>
      <c r="G288" s="51">
        <v>2</v>
      </c>
      <c r="H288" s="51">
        <v>0.3</v>
      </c>
      <c r="I288" s="51">
        <v>12.1</v>
      </c>
      <c r="J288" s="51">
        <v>62</v>
      </c>
      <c r="K288" s="52"/>
      <c r="L288" s="51">
        <v>3.08</v>
      </c>
    </row>
    <row r="289" spans="1:12" ht="15" x14ac:dyDescent="0.25">
      <c r="A289" s="25"/>
      <c r="B289" s="16"/>
      <c r="C289" s="11"/>
      <c r="D289" s="6" t="s">
        <v>22</v>
      </c>
      <c r="E289" s="50" t="s">
        <v>54</v>
      </c>
      <c r="F289" s="51">
        <v>60</v>
      </c>
      <c r="G289" s="51">
        <v>4</v>
      </c>
      <c r="H289" s="51">
        <v>0.7</v>
      </c>
      <c r="I289" s="51">
        <v>20</v>
      </c>
      <c r="J289" s="51">
        <v>116</v>
      </c>
      <c r="K289" s="52"/>
      <c r="L289" s="51">
        <v>4.62</v>
      </c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621</v>
      </c>
      <c r="G291" s="21">
        <f>SUM(G285:G290)</f>
        <v>28.1</v>
      </c>
      <c r="H291" s="21">
        <f>SUM(H285:H290)</f>
        <v>29.5</v>
      </c>
      <c r="I291" s="21">
        <f>SUM(I285:I290)</f>
        <v>101</v>
      </c>
      <c r="J291" s="21">
        <f>SUM(J285:J290)</f>
        <v>817</v>
      </c>
      <c r="K291" s="27"/>
      <c r="L291" s="21">
        <f>SUM(L285:L290)</f>
        <v>118.63000000000001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 t="s">
        <v>111</v>
      </c>
      <c r="F293" s="51">
        <v>65</v>
      </c>
      <c r="G293" s="51">
        <v>2.7</v>
      </c>
      <c r="H293" s="51">
        <v>4.4000000000000004</v>
      </c>
      <c r="I293" s="51">
        <v>44.4</v>
      </c>
      <c r="J293" s="51">
        <v>229</v>
      </c>
      <c r="K293" s="52"/>
      <c r="L293" s="51">
        <v>21.7</v>
      </c>
    </row>
    <row r="294" spans="1:12" ht="15" x14ac:dyDescent="0.25">
      <c r="A294" s="25"/>
      <c r="B294" s="16"/>
      <c r="C294" s="11"/>
      <c r="D294" s="12" t="s">
        <v>30</v>
      </c>
      <c r="E294" s="50" t="s">
        <v>82</v>
      </c>
      <c r="F294" s="51">
        <v>200</v>
      </c>
      <c r="G294" s="51">
        <v>5.7</v>
      </c>
      <c r="H294" s="51">
        <v>5.9</v>
      </c>
      <c r="I294" s="51">
        <v>9</v>
      </c>
      <c r="J294" s="51">
        <v>111</v>
      </c>
      <c r="K294" s="52">
        <v>299</v>
      </c>
      <c r="L294" s="51">
        <v>19.25</v>
      </c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265</v>
      </c>
      <c r="G298" s="21">
        <f>SUM(G292:G297)</f>
        <v>8.4</v>
      </c>
      <c r="H298" s="21">
        <f>SUM(H292:H297)</f>
        <v>10.3</v>
      </c>
      <c r="I298" s="21">
        <f>SUM(I292:I297)</f>
        <v>53.4</v>
      </c>
      <c r="J298" s="21">
        <f>SUM(J292:J297)</f>
        <v>340</v>
      </c>
      <c r="K298" s="27"/>
      <c r="L298" s="21">
        <f>SUM(L293:L297)</f>
        <v>40.950000000000003</v>
      </c>
    </row>
    <row r="299" spans="1:12" ht="15.75" customHeight="1" x14ac:dyDescent="0.2">
      <c r="A299" s="31">
        <f>A258</f>
        <v>1</v>
      </c>
      <c r="B299" s="32">
        <f>B258</f>
        <v>7</v>
      </c>
      <c r="C299" s="60" t="s">
        <v>4</v>
      </c>
      <c r="D299" s="61"/>
      <c r="E299" s="33"/>
      <c r="F299" s="34">
        <f>F265+F269+F279+F284+F291+F298</f>
        <v>2794</v>
      </c>
      <c r="G299" s="34">
        <f>G265+G269+G279+G284+G291+G298</f>
        <v>131.70000000000002</v>
      </c>
      <c r="H299" s="34">
        <f>H265+H269+H279+H284+H291+H298</f>
        <v>104.89999999999999</v>
      </c>
      <c r="I299" s="34">
        <f>I265+I269+I279+I284+I291+I298</f>
        <v>412.49999999999994</v>
      </c>
      <c r="J299" s="34">
        <f>J265+J269+J279+J284+J291+J298</f>
        <v>3192</v>
      </c>
      <c r="K299" s="35"/>
      <c r="L299" s="34">
        <f>L265+L269+L279+L284+L291+L298</f>
        <v>401.48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90</v>
      </c>
      <c r="F300" s="48">
        <v>260</v>
      </c>
      <c r="G300" s="48">
        <v>7.7</v>
      </c>
      <c r="H300" s="48">
        <v>10.3</v>
      </c>
      <c r="I300" s="48">
        <v>37.9</v>
      </c>
      <c r="J300" s="48">
        <v>278</v>
      </c>
      <c r="K300" s="49">
        <v>205</v>
      </c>
      <c r="L300" s="48">
        <v>26.83</v>
      </c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48</v>
      </c>
      <c r="F302" s="51">
        <v>200</v>
      </c>
      <c r="G302" s="51">
        <v>3.6</v>
      </c>
      <c r="H302" s="51">
        <v>3.3</v>
      </c>
      <c r="I302" s="51">
        <v>13.7</v>
      </c>
      <c r="J302" s="51">
        <v>98</v>
      </c>
      <c r="K302" s="52">
        <v>306</v>
      </c>
      <c r="L302" s="51">
        <v>12.39</v>
      </c>
    </row>
    <row r="303" spans="1:12" ht="15" x14ac:dyDescent="0.25">
      <c r="A303" s="25"/>
      <c r="B303" s="16"/>
      <c r="C303" s="11"/>
      <c r="D303" s="7" t="s">
        <v>22</v>
      </c>
      <c r="E303" s="50" t="s">
        <v>130</v>
      </c>
      <c r="F303" s="51">
        <v>65</v>
      </c>
      <c r="G303" s="51">
        <v>4</v>
      </c>
      <c r="H303" s="51">
        <v>12.4</v>
      </c>
      <c r="I303" s="51">
        <v>25.7</v>
      </c>
      <c r="J303" s="51">
        <v>229</v>
      </c>
      <c r="K303" s="52"/>
      <c r="L303" s="51">
        <v>23.94</v>
      </c>
    </row>
    <row r="304" spans="1:12" ht="15" x14ac:dyDescent="0.25">
      <c r="A304" s="25"/>
      <c r="B304" s="16"/>
      <c r="C304" s="11"/>
      <c r="D304" s="7" t="s">
        <v>23</v>
      </c>
      <c r="E304" s="50" t="s">
        <v>47</v>
      </c>
      <c r="F304" s="51">
        <v>100</v>
      </c>
      <c r="G304" s="51">
        <v>0.4</v>
      </c>
      <c r="H304" s="51">
        <v>0.4</v>
      </c>
      <c r="I304" s="51">
        <v>9.8000000000000007</v>
      </c>
      <c r="J304" s="51">
        <v>47</v>
      </c>
      <c r="K304" s="52"/>
      <c r="L304" s="51">
        <v>14</v>
      </c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625</v>
      </c>
      <c r="G307" s="21">
        <f>SUM(G300:G306)</f>
        <v>15.700000000000001</v>
      </c>
      <c r="H307" s="21">
        <f>SUM(H300:H306)</f>
        <v>26.4</v>
      </c>
      <c r="I307" s="21">
        <f>SUM(I300:I306)</f>
        <v>87.1</v>
      </c>
      <c r="J307" s="21">
        <f>SUM(J300:J306)</f>
        <v>652</v>
      </c>
      <c r="K307" s="27"/>
      <c r="L307" s="21">
        <f>SUM(L300:L306)</f>
        <v>77.16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 t="s">
        <v>30</v>
      </c>
      <c r="E309" s="50" t="s">
        <v>68</v>
      </c>
      <c r="F309" s="51">
        <v>200</v>
      </c>
      <c r="G309" s="51">
        <v>1.6</v>
      </c>
      <c r="H309" s="51">
        <v>1.5</v>
      </c>
      <c r="I309" s="51">
        <v>11.3</v>
      </c>
      <c r="J309" s="51">
        <v>62</v>
      </c>
      <c r="K309" s="52">
        <v>301</v>
      </c>
      <c r="L309" s="51">
        <v>5.77</v>
      </c>
    </row>
    <row r="310" spans="1:12" ht="15" x14ac:dyDescent="0.25">
      <c r="A310" s="25"/>
      <c r="B310" s="16"/>
      <c r="C310" s="11"/>
      <c r="D310" s="6" t="s">
        <v>22</v>
      </c>
      <c r="E310" s="50" t="s">
        <v>49</v>
      </c>
      <c r="F310" s="51">
        <v>50</v>
      </c>
      <c r="G310" s="51">
        <v>4</v>
      </c>
      <c r="H310" s="51">
        <v>0.6</v>
      </c>
      <c r="I310" s="51">
        <v>24.2</v>
      </c>
      <c r="J310" s="51">
        <v>124</v>
      </c>
      <c r="K310" s="52"/>
      <c r="L310" s="51">
        <v>6.15</v>
      </c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250</v>
      </c>
      <c r="G311" s="21">
        <f>SUM(G308:G310)</f>
        <v>5.6</v>
      </c>
      <c r="H311" s="21">
        <f>SUM(H308:H310)</f>
        <v>2.1</v>
      </c>
      <c r="I311" s="21">
        <f>SUM(I308:I310)</f>
        <v>35.5</v>
      </c>
      <c r="J311" s="21">
        <f>SUM(J308:J310)</f>
        <v>186</v>
      </c>
      <c r="K311" s="27"/>
      <c r="L311" s="21">
        <f>SUM(L309:L310)</f>
        <v>11.92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83</v>
      </c>
      <c r="F313" s="51">
        <v>313</v>
      </c>
      <c r="G313" s="51">
        <v>2.4</v>
      </c>
      <c r="H313" s="51">
        <v>6.5</v>
      </c>
      <c r="I313" s="51">
        <v>10.6</v>
      </c>
      <c r="J313" s="51">
        <v>115</v>
      </c>
      <c r="K313" s="52">
        <v>55</v>
      </c>
      <c r="L313" s="51">
        <v>18.93</v>
      </c>
    </row>
    <row r="314" spans="1:12" ht="15" x14ac:dyDescent="0.25">
      <c r="A314" s="25"/>
      <c r="B314" s="16"/>
      <c r="C314" s="11"/>
      <c r="D314" s="7" t="s">
        <v>28</v>
      </c>
      <c r="E314" s="50" t="s">
        <v>91</v>
      </c>
      <c r="F314" s="51">
        <v>175</v>
      </c>
      <c r="G314" s="51">
        <v>31.4</v>
      </c>
      <c r="H314" s="51">
        <v>36.799999999999997</v>
      </c>
      <c r="I314" s="51">
        <v>4.3</v>
      </c>
      <c r="J314" s="51">
        <v>474</v>
      </c>
      <c r="K314" s="52">
        <v>91</v>
      </c>
      <c r="L314" s="51">
        <v>68.959999999999994</v>
      </c>
    </row>
    <row r="315" spans="1:12" ht="15" x14ac:dyDescent="0.25">
      <c r="A315" s="25"/>
      <c r="B315" s="16"/>
      <c r="C315" s="11"/>
      <c r="D315" s="7" t="s">
        <v>29</v>
      </c>
      <c r="E315" s="50" t="s">
        <v>52</v>
      </c>
      <c r="F315" s="51">
        <v>230</v>
      </c>
      <c r="G315" s="51">
        <v>8</v>
      </c>
      <c r="H315" s="51">
        <v>8.1</v>
      </c>
      <c r="I315" s="51">
        <v>48.9</v>
      </c>
      <c r="J315" s="51">
        <v>311</v>
      </c>
      <c r="K315" s="52">
        <v>227</v>
      </c>
      <c r="L315" s="51">
        <v>21.68</v>
      </c>
    </row>
    <row r="316" spans="1:12" ht="15" x14ac:dyDescent="0.25">
      <c r="A316" s="25"/>
      <c r="B316" s="16"/>
      <c r="C316" s="11"/>
      <c r="D316" s="7" t="s">
        <v>30</v>
      </c>
      <c r="E316" s="50" t="s">
        <v>64</v>
      </c>
      <c r="F316" s="51">
        <v>200</v>
      </c>
      <c r="G316" s="51">
        <v>0.2</v>
      </c>
      <c r="H316" s="51">
        <v>0.1</v>
      </c>
      <c r="I316" s="51">
        <v>17.2</v>
      </c>
      <c r="J316" s="51">
        <v>70</v>
      </c>
      <c r="K316" s="52">
        <v>311</v>
      </c>
      <c r="L316" s="51">
        <v>7.36</v>
      </c>
    </row>
    <row r="317" spans="1:12" ht="15" x14ac:dyDescent="0.25">
      <c r="A317" s="25"/>
      <c r="B317" s="16"/>
      <c r="C317" s="11"/>
      <c r="D317" s="7" t="s">
        <v>31</v>
      </c>
      <c r="E317" s="50" t="s">
        <v>49</v>
      </c>
      <c r="F317" s="51">
        <v>25</v>
      </c>
      <c r="G317" s="51">
        <v>2</v>
      </c>
      <c r="H317" s="51">
        <v>0.3</v>
      </c>
      <c r="I317" s="51">
        <v>12.1</v>
      </c>
      <c r="J317" s="51">
        <v>62</v>
      </c>
      <c r="K317" s="52"/>
      <c r="L317" s="51">
        <v>3.08</v>
      </c>
    </row>
    <row r="318" spans="1:12" ht="15" x14ac:dyDescent="0.25">
      <c r="A318" s="25"/>
      <c r="B318" s="16"/>
      <c r="C318" s="11"/>
      <c r="D318" s="7" t="s">
        <v>32</v>
      </c>
      <c r="E318" s="50" t="s">
        <v>54</v>
      </c>
      <c r="F318" s="51">
        <v>60</v>
      </c>
      <c r="G318" s="51">
        <v>4</v>
      </c>
      <c r="H318" s="51">
        <v>0.7</v>
      </c>
      <c r="I318" s="51">
        <v>20</v>
      </c>
      <c r="J318" s="51">
        <v>116</v>
      </c>
      <c r="K318" s="52"/>
      <c r="L318" s="51">
        <v>4.62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1003</v>
      </c>
      <c r="G321" s="21">
        <f>SUM(G312:G320)</f>
        <v>48</v>
      </c>
      <c r="H321" s="21">
        <f>SUM(H312:H320)</f>
        <v>52.5</v>
      </c>
      <c r="I321" s="21">
        <f>SUM(I312:I320)</f>
        <v>113.1</v>
      </c>
      <c r="J321" s="21">
        <f>SUM(J312:J320)</f>
        <v>1148</v>
      </c>
      <c r="K321" s="27"/>
      <c r="L321" s="21">
        <f>SUM(L313:L320)</f>
        <v>124.63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>SUM(G322:G325)</f>
        <v>0</v>
      </c>
      <c r="H326" s="21">
        <f>SUM(H322:H325)</f>
        <v>0</v>
      </c>
      <c r="I326" s="21">
        <f>SUM(I322:I325)</f>
        <v>0</v>
      </c>
      <c r="J326" s="21">
        <f>SUM(J322:J325)</f>
        <v>0</v>
      </c>
      <c r="K326" s="27"/>
      <c r="L326" s="21">
        <f>SUM(L322:L325)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 t="s">
        <v>122</v>
      </c>
      <c r="F328" s="51">
        <v>337</v>
      </c>
      <c r="G328" s="51">
        <v>29.2</v>
      </c>
      <c r="H328" s="51">
        <v>39.5</v>
      </c>
      <c r="I328" s="51">
        <v>21.3</v>
      </c>
      <c r="J328" s="51">
        <v>563</v>
      </c>
      <c r="K328" s="52">
        <v>126</v>
      </c>
      <c r="L328" s="51">
        <v>111.09</v>
      </c>
    </row>
    <row r="329" spans="1:12" ht="15" x14ac:dyDescent="0.25">
      <c r="A329" s="25"/>
      <c r="B329" s="16"/>
      <c r="C329" s="11"/>
      <c r="D329" s="7" t="s">
        <v>30</v>
      </c>
      <c r="E329" s="50" t="s">
        <v>53</v>
      </c>
      <c r="F329" s="51">
        <v>200</v>
      </c>
      <c r="G329" s="51">
        <v>0.5</v>
      </c>
      <c r="H329" s="51">
        <v>0.1</v>
      </c>
      <c r="I329" s="51">
        <v>30.9</v>
      </c>
      <c r="J329" s="51">
        <v>123</v>
      </c>
      <c r="K329" s="52">
        <v>310</v>
      </c>
      <c r="L329" s="51">
        <v>4.01</v>
      </c>
    </row>
    <row r="330" spans="1:12" ht="15" x14ac:dyDescent="0.25">
      <c r="A330" s="25"/>
      <c r="B330" s="16"/>
      <c r="C330" s="11"/>
      <c r="D330" s="7" t="s">
        <v>22</v>
      </c>
      <c r="E330" s="50" t="s">
        <v>49</v>
      </c>
      <c r="F330" s="51">
        <v>25</v>
      </c>
      <c r="G330" s="51">
        <v>2</v>
      </c>
      <c r="H330" s="51">
        <v>0.3</v>
      </c>
      <c r="I330" s="51">
        <v>12.1</v>
      </c>
      <c r="J330" s="51">
        <v>62</v>
      </c>
      <c r="K330" s="52"/>
      <c r="L330" s="51">
        <v>3.08</v>
      </c>
    </row>
    <row r="331" spans="1:12" ht="15" x14ac:dyDescent="0.25">
      <c r="A331" s="25"/>
      <c r="B331" s="16"/>
      <c r="C331" s="11"/>
      <c r="D331" s="6"/>
      <c r="E331" s="50" t="s">
        <v>54</v>
      </c>
      <c r="F331" s="51">
        <v>60</v>
      </c>
      <c r="G331" s="51">
        <v>4</v>
      </c>
      <c r="H331" s="51">
        <v>0.7</v>
      </c>
      <c r="I331" s="51">
        <v>20</v>
      </c>
      <c r="J331" s="51">
        <v>116</v>
      </c>
      <c r="K331" s="52"/>
      <c r="L331" s="51">
        <v>4.62</v>
      </c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622</v>
      </c>
      <c r="G333" s="21">
        <f>SUM(G327:G332)</f>
        <v>35.700000000000003</v>
      </c>
      <c r="H333" s="21">
        <f>SUM(H327:H332)</f>
        <v>40.6</v>
      </c>
      <c r="I333" s="21">
        <f>SUM(I327:I332)</f>
        <v>84.3</v>
      </c>
      <c r="J333" s="21">
        <f>SUM(J327:J332)</f>
        <v>864</v>
      </c>
      <c r="K333" s="27"/>
      <c r="L333" s="21">
        <f>SUM(L328:L332)</f>
        <v>122.80000000000001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 t="s">
        <v>58</v>
      </c>
      <c r="F334" s="51">
        <v>250</v>
      </c>
      <c r="G334" s="51">
        <v>7</v>
      </c>
      <c r="H334" s="51">
        <v>6.2</v>
      </c>
      <c r="I334" s="51">
        <v>11.2</v>
      </c>
      <c r="J334" s="51">
        <v>141</v>
      </c>
      <c r="K334" s="52"/>
      <c r="L334" s="51">
        <v>80.63</v>
      </c>
    </row>
    <row r="335" spans="1:12" ht="15" x14ac:dyDescent="0.25">
      <c r="A335" s="25"/>
      <c r="B335" s="16"/>
      <c r="C335" s="11"/>
      <c r="D335" s="12" t="s">
        <v>34</v>
      </c>
      <c r="E335" s="50" t="s">
        <v>49</v>
      </c>
      <c r="F335" s="51">
        <v>50</v>
      </c>
      <c r="G335" s="51">
        <v>4</v>
      </c>
      <c r="H335" s="51">
        <v>0.6</v>
      </c>
      <c r="I335" s="51">
        <v>24.2</v>
      </c>
      <c r="J335" s="51">
        <v>124</v>
      </c>
      <c r="K335" s="52"/>
      <c r="L335" s="51">
        <v>6.15</v>
      </c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300</v>
      </c>
      <c r="G340" s="21">
        <f>SUM(G334:G339)</f>
        <v>11</v>
      </c>
      <c r="H340" s="21">
        <f>SUM(H334:H339)</f>
        <v>6.8</v>
      </c>
      <c r="I340" s="21">
        <f>SUM(I334:I339)</f>
        <v>35.4</v>
      </c>
      <c r="J340" s="21">
        <f>SUM(J334:J339)</f>
        <v>265</v>
      </c>
      <c r="K340" s="27"/>
      <c r="L340" s="21">
        <f>SUM(L334:L339)</f>
        <v>86.78</v>
      </c>
    </row>
    <row r="341" spans="1:12" ht="15.75" customHeight="1" x14ac:dyDescent="0.2">
      <c r="A341" s="31">
        <f>A300</f>
        <v>2</v>
      </c>
      <c r="B341" s="32">
        <f>B300</f>
        <v>1</v>
      </c>
      <c r="C341" s="60" t="s">
        <v>4</v>
      </c>
      <c r="D341" s="61"/>
      <c r="E341" s="33"/>
      <c r="F341" s="34">
        <f>F307+F311+F321+F326+F333+F340</f>
        <v>2800</v>
      </c>
      <c r="G341" s="34">
        <f>G307+G311+G321+G326+G333+G340</f>
        <v>116</v>
      </c>
      <c r="H341" s="34">
        <f>H307+H311+H321+H326+H333+H340</f>
        <v>128.4</v>
      </c>
      <c r="I341" s="34">
        <f>I307+I311+I321+I326+I333+I340</f>
        <v>355.4</v>
      </c>
      <c r="J341" s="34">
        <f>J307+J311+J321+J326+J333+J340</f>
        <v>3115</v>
      </c>
      <c r="K341" s="35"/>
      <c r="L341" s="34">
        <f>L307+L311+L321+L326+L333+L340</f>
        <v>423.28999999999996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92</v>
      </c>
      <c r="F342" s="48">
        <v>230</v>
      </c>
      <c r="G342" s="48">
        <v>13.1</v>
      </c>
      <c r="H342" s="48">
        <v>19.600000000000001</v>
      </c>
      <c r="I342" s="48">
        <v>42.1</v>
      </c>
      <c r="J342" s="48">
        <v>407</v>
      </c>
      <c r="K342" s="49">
        <v>229</v>
      </c>
      <c r="L342" s="48">
        <v>45.71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46</v>
      </c>
      <c r="F344" s="51">
        <v>200</v>
      </c>
      <c r="G344" s="51">
        <v>0.2</v>
      </c>
      <c r="H344" s="51">
        <v>0</v>
      </c>
      <c r="I344" s="51">
        <v>9.1</v>
      </c>
      <c r="J344" s="51">
        <v>36</v>
      </c>
      <c r="K344" s="52">
        <v>300</v>
      </c>
      <c r="L344" s="51">
        <v>1.21</v>
      </c>
    </row>
    <row r="345" spans="1:12" ht="15" x14ac:dyDescent="0.25">
      <c r="A345" s="15"/>
      <c r="B345" s="16"/>
      <c r="C345" s="11"/>
      <c r="D345" s="7" t="s">
        <v>22</v>
      </c>
      <c r="E345" s="50" t="s">
        <v>125</v>
      </c>
      <c r="F345" s="51">
        <v>90</v>
      </c>
      <c r="G345" s="51">
        <v>4</v>
      </c>
      <c r="H345" s="51">
        <v>1.5</v>
      </c>
      <c r="I345" s="51">
        <v>51.5</v>
      </c>
      <c r="J345" s="51">
        <v>230</v>
      </c>
      <c r="K345" s="52"/>
      <c r="L345" s="51">
        <v>14.59</v>
      </c>
    </row>
    <row r="346" spans="1:12" ht="15" x14ac:dyDescent="0.25">
      <c r="A346" s="15"/>
      <c r="B346" s="16"/>
      <c r="C346" s="11"/>
      <c r="D346" s="7" t="s">
        <v>23</v>
      </c>
      <c r="E346" s="50" t="s">
        <v>47</v>
      </c>
      <c r="F346" s="51">
        <v>100</v>
      </c>
      <c r="G346" s="51">
        <v>0.4</v>
      </c>
      <c r="H346" s="51">
        <v>0.4</v>
      </c>
      <c r="I346" s="51">
        <v>9.8000000000000007</v>
      </c>
      <c r="J346" s="51">
        <v>47</v>
      </c>
      <c r="K346" s="52"/>
      <c r="L346" s="51">
        <v>14</v>
      </c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620</v>
      </c>
      <c r="G349" s="21">
        <f>SUM(G342:G348)</f>
        <v>17.699999999999996</v>
      </c>
      <c r="H349" s="21">
        <f>SUM(H342:H348)</f>
        <v>21.5</v>
      </c>
      <c r="I349" s="21">
        <f>SUM(I342:I348)</f>
        <v>112.5</v>
      </c>
      <c r="J349" s="21">
        <f>SUM(J342:J348)</f>
        <v>720</v>
      </c>
      <c r="K349" s="27"/>
      <c r="L349" s="21">
        <f>SUM(L342:L348)</f>
        <v>75.510000000000005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 t="s">
        <v>30</v>
      </c>
      <c r="E351" s="50" t="s">
        <v>57</v>
      </c>
      <c r="F351" s="51">
        <v>200</v>
      </c>
      <c r="G351" s="51">
        <v>0</v>
      </c>
      <c r="H351" s="51">
        <v>0</v>
      </c>
      <c r="I351" s="51">
        <v>20</v>
      </c>
      <c r="J351" s="51">
        <v>76</v>
      </c>
      <c r="K351" s="52">
        <v>324</v>
      </c>
      <c r="L351" s="51">
        <v>7.17</v>
      </c>
    </row>
    <row r="352" spans="1:12" ht="15" x14ac:dyDescent="0.25">
      <c r="A352" s="15"/>
      <c r="B352" s="16"/>
      <c r="C352" s="11"/>
      <c r="D352" s="6" t="s">
        <v>22</v>
      </c>
      <c r="E352" s="50" t="s">
        <v>49</v>
      </c>
      <c r="F352" s="51">
        <v>50</v>
      </c>
      <c r="G352" s="51">
        <v>4</v>
      </c>
      <c r="H352" s="51">
        <v>0.6</v>
      </c>
      <c r="I352" s="51">
        <v>24.2</v>
      </c>
      <c r="J352" s="51">
        <v>124</v>
      </c>
      <c r="K352" s="52"/>
      <c r="L352" s="51">
        <v>6.15</v>
      </c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250</v>
      </c>
      <c r="G353" s="21">
        <f>SUM(G350:G352)</f>
        <v>4</v>
      </c>
      <c r="H353" s="21">
        <f>SUM(H350:H352)</f>
        <v>0.6</v>
      </c>
      <c r="I353" s="21">
        <f>SUM(I350:I352)</f>
        <v>44.2</v>
      </c>
      <c r="J353" s="21">
        <f>SUM(J350:J352)</f>
        <v>200</v>
      </c>
      <c r="K353" s="27"/>
      <c r="L353" s="21">
        <f>SUM(L351:L352)</f>
        <v>13.32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50</v>
      </c>
      <c r="F354" s="51">
        <v>100</v>
      </c>
      <c r="G354" s="51">
        <v>2.1</v>
      </c>
      <c r="H354" s="51">
        <v>4.5</v>
      </c>
      <c r="I354" s="51">
        <v>10.3</v>
      </c>
      <c r="J354" s="51">
        <v>94</v>
      </c>
      <c r="K354" s="52">
        <v>6</v>
      </c>
      <c r="L354" s="51">
        <v>7.23</v>
      </c>
    </row>
    <row r="355" spans="1:12" ht="15" x14ac:dyDescent="0.25">
      <c r="A355" s="15"/>
      <c r="B355" s="16"/>
      <c r="C355" s="11"/>
      <c r="D355" s="7" t="s">
        <v>27</v>
      </c>
      <c r="E355" s="50" t="s">
        <v>129</v>
      </c>
      <c r="F355" s="51">
        <v>313</v>
      </c>
      <c r="G355" s="51">
        <v>9</v>
      </c>
      <c r="H355" s="51">
        <v>5.4</v>
      </c>
      <c r="I355" s="51">
        <v>38.9</v>
      </c>
      <c r="J355" s="51">
        <v>253</v>
      </c>
      <c r="K355" s="52">
        <v>65</v>
      </c>
      <c r="L355" s="51">
        <v>14.84</v>
      </c>
    </row>
    <row r="356" spans="1:12" ht="15" x14ac:dyDescent="0.25">
      <c r="A356" s="15"/>
      <c r="B356" s="16"/>
      <c r="C356" s="11"/>
      <c r="D356" s="7" t="s">
        <v>28</v>
      </c>
      <c r="E356" s="50" t="s">
        <v>93</v>
      </c>
      <c r="F356" s="51">
        <v>110</v>
      </c>
      <c r="G356" s="51">
        <v>17.600000000000001</v>
      </c>
      <c r="H356" s="51">
        <v>18.3</v>
      </c>
      <c r="I356" s="51">
        <v>2.9</v>
      </c>
      <c r="J356" s="51">
        <v>247</v>
      </c>
      <c r="K356" s="52">
        <v>88</v>
      </c>
      <c r="L356" s="51">
        <v>80.11</v>
      </c>
    </row>
    <row r="357" spans="1:12" ht="15" x14ac:dyDescent="0.25">
      <c r="A357" s="15"/>
      <c r="B357" s="16"/>
      <c r="C357" s="11"/>
      <c r="D357" s="7" t="s">
        <v>29</v>
      </c>
      <c r="E357" s="50" t="s">
        <v>65</v>
      </c>
      <c r="F357" s="51">
        <v>230</v>
      </c>
      <c r="G357" s="51">
        <v>4.7</v>
      </c>
      <c r="H357" s="51">
        <v>7.3</v>
      </c>
      <c r="I357" s="51">
        <v>30.7</v>
      </c>
      <c r="J357" s="51">
        <v>215</v>
      </c>
      <c r="K357" s="52">
        <v>146</v>
      </c>
      <c r="L357" s="51">
        <v>21.96</v>
      </c>
    </row>
    <row r="358" spans="1:12" ht="15" x14ac:dyDescent="0.25">
      <c r="A358" s="15"/>
      <c r="B358" s="16"/>
      <c r="C358" s="11"/>
      <c r="D358" s="7" t="s">
        <v>30</v>
      </c>
      <c r="E358" s="50" t="s">
        <v>66</v>
      </c>
      <c r="F358" s="51">
        <v>200</v>
      </c>
      <c r="G358" s="51">
        <v>0.7</v>
      </c>
      <c r="H358" s="51">
        <v>0.3</v>
      </c>
      <c r="I358" s="51">
        <v>29</v>
      </c>
      <c r="J358" s="51">
        <v>127</v>
      </c>
      <c r="K358" s="52">
        <v>319</v>
      </c>
      <c r="L358" s="51">
        <v>7.81</v>
      </c>
    </row>
    <row r="359" spans="1:12" ht="15" x14ac:dyDescent="0.25">
      <c r="A359" s="15"/>
      <c r="B359" s="16"/>
      <c r="C359" s="11"/>
      <c r="D359" s="7" t="s">
        <v>31</v>
      </c>
      <c r="E359" s="50" t="s">
        <v>49</v>
      </c>
      <c r="F359" s="51">
        <v>25</v>
      </c>
      <c r="G359" s="51">
        <v>2</v>
      </c>
      <c r="H359" s="51">
        <v>0.3</v>
      </c>
      <c r="I359" s="51">
        <v>12.1</v>
      </c>
      <c r="J359" s="51">
        <v>62</v>
      </c>
      <c r="K359" s="52"/>
      <c r="L359" s="51">
        <v>3.08</v>
      </c>
    </row>
    <row r="360" spans="1:12" ht="15" x14ac:dyDescent="0.25">
      <c r="A360" s="15"/>
      <c r="B360" s="16"/>
      <c r="C360" s="11"/>
      <c r="D360" s="7" t="s">
        <v>32</v>
      </c>
      <c r="E360" s="50" t="s">
        <v>54</v>
      </c>
      <c r="F360" s="51">
        <v>60</v>
      </c>
      <c r="G360" s="51">
        <v>4</v>
      </c>
      <c r="H360" s="51">
        <v>0.7</v>
      </c>
      <c r="I360" s="51">
        <v>20</v>
      </c>
      <c r="J360" s="51">
        <v>116</v>
      </c>
      <c r="K360" s="52"/>
      <c r="L360" s="51">
        <v>4.62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1038</v>
      </c>
      <c r="G363" s="21">
        <f>SUM(G354:G362)</f>
        <v>40.100000000000009</v>
      </c>
      <c r="H363" s="21">
        <f>SUM(H354:H362)</f>
        <v>36.799999999999997</v>
      </c>
      <c r="I363" s="21">
        <f>SUM(I354:I362)</f>
        <v>143.89999999999998</v>
      </c>
      <c r="J363" s="21">
        <f>SUM(J354:J362)</f>
        <v>1114</v>
      </c>
      <c r="K363" s="27"/>
      <c r="L363" s="21">
        <f>SUM(L354:L362)</f>
        <v>139.65000000000003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>SUM(G364:G367)</f>
        <v>0</v>
      </c>
      <c r="H368" s="21">
        <f>SUM(H364:H367)</f>
        <v>0</v>
      </c>
      <c r="I368" s="21">
        <f>SUM(I364:I367)</f>
        <v>0</v>
      </c>
      <c r="J368" s="21">
        <f>SUM(J364:J367)</f>
        <v>0</v>
      </c>
      <c r="K368" s="27"/>
      <c r="L368" s="21">
        <f>SUM(L364:L367)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94</v>
      </c>
      <c r="F369" s="51">
        <v>110</v>
      </c>
      <c r="G369" s="51">
        <v>9.8000000000000007</v>
      </c>
      <c r="H369" s="51">
        <v>24.9</v>
      </c>
      <c r="I369" s="51">
        <v>0.8</v>
      </c>
      <c r="J369" s="51">
        <v>267</v>
      </c>
      <c r="K369" s="52">
        <v>131</v>
      </c>
      <c r="L369" s="51">
        <v>54.11</v>
      </c>
    </row>
    <row r="370" spans="1:12" ht="15" x14ac:dyDescent="0.25">
      <c r="A370" s="15"/>
      <c r="B370" s="16"/>
      <c r="C370" s="11"/>
      <c r="D370" s="7" t="s">
        <v>29</v>
      </c>
      <c r="E370" s="50" t="s">
        <v>76</v>
      </c>
      <c r="F370" s="51">
        <v>230</v>
      </c>
      <c r="G370" s="51">
        <v>38.700000000000003</v>
      </c>
      <c r="H370" s="51">
        <v>27.3</v>
      </c>
      <c r="I370" s="51">
        <v>59.4</v>
      </c>
      <c r="J370" s="51">
        <v>644</v>
      </c>
      <c r="K370" s="52">
        <v>239</v>
      </c>
      <c r="L370" s="51">
        <v>102.13</v>
      </c>
    </row>
    <row r="371" spans="1:12" ht="15" x14ac:dyDescent="0.25">
      <c r="A371" s="15"/>
      <c r="B371" s="16"/>
      <c r="C371" s="11"/>
      <c r="D371" s="7" t="s">
        <v>30</v>
      </c>
      <c r="E371" s="50" t="s">
        <v>80</v>
      </c>
      <c r="F371" s="51">
        <v>200</v>
      </c>
      <c r="G371" s="51">
        <v>1</v>
      </c>
      <c r="H371" s="51">
        <v>0.2</v>
      </c>
      <c r="I371" s="51">
        <v>22</v>
      </c>
      <c r="J371" s="51">
        <v>96</v>
      </c>
      <c r="K371" s="52">
        <v>280</v>
      </c>
      <c r="L371" s="51">
        <v>11.71</v>
      </c>
    </row>
    <row r="372" spans="1:12" ht="15" x14ac:dyDescent="0.25">
      <c r="A372" s="15"/>
      <c r="B372" s="16"/>
      <c r="C372" s="11"/>
      <c r="D372" s="7" t="s">
        <v>22</v>
      </c>
      <c r="E372" s="50" t="s">
        <v>49</v>
      </c>
      <c r="F372" s="51">
        <v>25</v>
      </c>
      <c r="G372" s="51">
        <v>2</v>
      </c>
      <c r="H372" s="51">
        <v>0.3</v>
      </c>
      <c r="I372" s="51">
        <v>12.1</v>
      </c>
      <c r="J372" s="51">
        <v>62</v>
      </c>
      <c r="K372" s="52"/>
      <c r="L372" s="51">
        <v>3.08</v>
      </c>
    </row>
    <row r="373" spans="1:12" ht="15" x14ac:dyDescent="0.25">
      <c r="A373" s="15"/>
      <c r="B373" s="16"/>
      <c r="C373" s="11"/>
      <c r="D373" s="6" t="s">
        <v>22</v>
      </c>
      <c r="E373" s="50" t="s">
        <v>54</v>
      </c>
      <c r="F373" s="51">
        <v>60</v>
      </c>
      <c r="G373" s="51">
        <v>4</v>
      </c>
      <c r="H373" s="51">
        <v>0.7</v>
      </c>
      <c r="I373" s="51">
        <v>20</v>
      </c>
      <c r="J373" s="51">
        <v>116</v>
      </c>
      <c r="K373" s="52"/>
      <c r="L373" s="51">
        <v>4.62</v>
      </c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625</v>
      </c>
      <c r="G375" s="21">
        <f>SUM(G369:G374)</f>
        <v>55.5</v>
      </c>
      <c r="H375" s="21">
        <f>SUM(H369:H374)</f>
        <v>53.400000000000006</v>
      </c>
      <c r="I375" s="21">
        <f>SUM(I369:I374)</f>
        <v>114.29999999999998</v>
      </c>
      <c r="J375" s="21">
        <f>SUM(J369:J374)</f>
        <v>1185</v>
      </c>
      <c r="K375" s="27"/>
      <c r="L375" s="21">
        <f>SUM(L369:L374)</f>
        <v>175.65000000000003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 t="s">
        <v>67</v>
      </c>
      <c r="F376" s="51">
        <v>250</v>
      </c>
      <c r="G376" s="51">
        <v>7</v>
      </c>
      <c r="H376" s="51">
        <v>10</v>
      </c>
      <c r="I376" s="51">
        <v>10.5</v>
      </c>
      <c r="J376" s="51">
        <v>167</v>
      </c>
      <c r="K376" s="52"/>
      <c r="L376" s="51">
        <v>34.380000000000003</v>
      </c>
    </row>
    <row r="377" spans="1:12" ht="15" x14ac:dyDescent="0.25">
      <c r="A377" s="15"/>
      <c r="B377" s="16"/>
      <c r="C377" s="11"/>
      <c r="D377" s="12" t="s">
        <v>34</v>
      </c>
      <c r="E377" s="50" t="s">
        <v>49</v>
      </c>
      <c r="F377" s="51">
        <v>50</v>
      </c>
      <c r="G377" s="51">
        <v>4</v>
      </c>
      <c r="H377" s="51">
        <v>0.6</v>
      </c>
      <c r="I377" s="51">
        <v>24.2</v>
      </c>
      <c r="J377" s="51">
        <v>124</v>
      </c>
      <c r="K377" s="52"/>
      <c r="L377" s="51">
        <v>6.15</v>
      </c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300</v>
      </c>
      <c r="G382" s="21">
        <f>SUM(G376:G381)</f>
        <v>11</v>
      </c>
      <c r="H382" s="21">
        <f>SUM(H376:H381)</f>
        <v>10.6</v>
      </c>
      <c r="I382" s="21">
        <f>SUM(I376:I381)</f>
        <v>34.700000000000003</v>
      </c>
      <c r="J382" s="21">
        <f>SUM(J376:J381)</f>
        <v>291</v>
      </c>
      <c r="K382" s="27"/>
      <c r="L382" s="21">
        <f>SUM(L376:L381)</f>
        <v>40.53</v>
      </c>
    </row>
    <row r="383" spans="1:12" ht="15.75" customHeight="1" x14ac:dyDescent="0.2">
      <c r="A383" s="36">
        <f>A342</f>
        <v>2</v>
      </c>
      <c r="B383" s="36">
        <f>B342</f>
        <v>2</v>
      </c>
      <c r="C383" s="60" t="s">
        <v>4</v>
      </c>
      <c r="D383" s="61"/>
      <c r="E383" s="33"/>
      <c r="F383" s="34">
        <f>F349+F353+F363+F368+F375+F382</f>
        <v>2833</v>
      </c>
      <c r="G383" s="34">
        <f>G349+G353+G363+G368+G375+G382</f>
        <v>128.30000000000001</v>
      </c>
      <c r="H383" s="34">
        <f>H349+H353+H363+H368+H375+H382</f>
        <v>122.9</v>
      </c>
      <c r="I383" s="34">
        <f>I349+I353+I363+I368+I375+I382</f>
        <v>449.59999999999997</v>
      </c>
      <c r="J383" s="34">
        <f>J349+J353+J363+J368+J375+J382</f>
        <v>3510</v>
      </c>
      <c r="K383" s="35"/>
      <c r="L383" s="34">
        <f>L349+L353+L363+L368+L375+L382</f>
        <v>444.66000000000008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95</v>
      </c>
      <c r="F384" s="48">
        <v>260</v>
      </c>
      <c r="G384" s="48">
        <v>7.9</v>
      </c>
      <c r="H384" s="48">
        <v>10.8</v>
      </c>
      <c r="I384" s="48">
        <v>41.9</v>
      </c>
      <c r="J384" s="48">
        <v>300</v>
      </c>
      <c r="K384" s="49">
        <v>210</v>
      </c>
      <c r="L384" s="48">
        <v>27.97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68</v>
      </c>
      <c r="F386" s="51">
        <v>200</v>
      </c>
      <c r="G386" s="51">
        <v>1.6</v>
      </c>
      <c r="H386" s="51">
        <v>1.5</v>
      </c>
      <c r="I386" s="51">
        <v>11.3</v>
      </c>
      <c r="J386" s="51">
        <v>62</v>
      </c>
      <c r="K386" s="52">
        <v>301</v>
      </c>
      <c r="L386" s="51">
        <v>5.77</v>
      </c>
    </row>
    <row r="387" spans="1:12" ht="15" x14ac:dyDescent="0.25">
      <c r="A387" s="25"/>
      <c r="B387" s="16"/>
      <c r="C387" s="11"/>
      <c r="D387" s="7" t="s">
        <v>22</v>
      </c>
      <c r="E387" s="50" t="s">
        <v>131</v>
      </c>
      <c r="F387" s="51">
        <v>65</v>
      </c>
      <c r="G387" s="51">
        <v>7.3</v>
      </c>
      <c r="H387" s="51">
        <v>5.9</v>
      </c>
      <c r="I387" s="51">
        <v>25.5</v>
      </c>
      <c r="J387" s="51">
        <v>184</v>
      </c>
      <c r="K387" s="52"/>
      <c r="L387" s="51">
        <v>17.760000000000002</v>
      </c>
    </row>
    <row r="388" spans="1:12" ht="15" x14ac:dyDescent="0.25">
      <c r="A388" s="25"/>
      <c r="B388" s="16"/>
      <c r="C388" s="11"/>
      <c r="D388" s="7" t="s">
        <v>23</v>
      </c>
      <c r="E388" s="50" t="s">
        <v>69</v>
      </c>
      <c r="F388" s="51">
        <v>100</v>
      </c>
      <c r="G388" s="51">
        <v>0.9</v>
      </c>
      <c r="H388" s="51">
        <v>0.2</v>
      </c>
      <c r="I388" s="51">
        <v>8.1</v>
      </c>
      <c r="J388" s="51">
        <v>43</v>
      </c>
      <c r="K388" s="52"/>
      <c r="L388" s="51">
        <v>22.53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625</v>
      </c>
      <c r="G391" s="21">
        <f>SUM(G384:G390)</f>
        <v>17.7</v>
      </c>
      <c r="H391" s="21">
        <f>SUM(H384:H390)</f>
        <v>18.400000000000002</v>
      </c>
      <c r="I391" s="21">
        <f>SUM(I384:I390)</f>
        <v>86.8</v>
      </c>
      <c r="J391" s="21">
        <f>SUM(J384:J390)</f>
        <v>589</v>
      </c>
      <c r="K391" s="27"/>
      <c r="L391" s="21">
        <f>SUM(L384:L390)</f>
        <v>74.03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 t="s">
        <v>30</v>
      </c>
      <c r="E393" s="50" t="s">
        <v>82</v>
      </c>
      <c r="F393" s="51">
        <v>200</v>
      </c>
      <c r="G393" s="51">
        <v>5.7</v>
      </c>
      <c r="H393" s="51">
        <v>5.9</v>
      </c>
      <c r="I393" s="51">
        <v>9</v>
      </c>
      <c r="J393" s="51">
        <v>111</v>
      </c>
      <c r="K393" s="52">
        <v>299</v>
      </c>
      <c r="L393" s="51">
        <v>19.25</v>
      </c>
    </row>
    <row r="394" spans="1:12" ht="15" x14ac:dyDescent="0.25">
      <c r="A394" s="25"/>
      <c r="B394" s="16"/>
      <c r="C394" s="11"/>
      <c r="D394" s="6" t="s">
        <v>22</v>
      </c>
      <c r="E394" s="50" t="s">
        <v>111</v>
      </c>
      <c r="F394" s="51">
        <v>65</v>
      </c>
      <c r="G394" s="51">
        <v>2.7</v>
      </c>
      <c r="H394" s="51">
        <v>4.4000000000000004</v>
      </c>
      <c r="I394" s="51">
        <v>44.4</v>
      </c>
      <c r="J394" s="51">
        <v>229</v>
      </c>
      <c r="K394" s="52"/>
      <c r="L394" s="51">
        <v>21.7</v>
      </c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265</v>
      </c>
      <c r="G395" s="21">
        <f>SUM(G392:G394)</f>
        <v>8.4</v>
      </c>
      <c r="H395" s="21">
        <f>SUM(H392:H394)</f>
        <v>10.3</v>
      </c>
      <c r="I395" s="21">
        <f>SUM(I392:I394)</f>
        <v>53.4</v>
      </c>
      <c r="J395" s="21">
        <f>SUM(J392:J394)</f>
        <v>340</v>
      </c>
      <c r="K395" s="27"/>
      <c r="L395" s="21">
        <f>SUM(L393:L394)</f>
        <v>40.950000000000003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77</v>
      </c>
      <c r="F396" s="51">
        <v>100</v>
      </c>
      <c r="G396" s="51">
        <v>1.4</v>
      </c>
      <c r="H396" s="51">
        <v>2.6</v>
      </c>
      <c r="I396" s="51">
        <v>8.1999999999999993</v>
      </c>
      <c r="J396" s="51">
        <v>66</v>
      </c>
      <c r="K396" s="52">
        <v>42</v>
      </c>
      <c r="L396" s="51">
        <v>7.73</v>
      </c>
    </row>
    <row r="397" spans="1:12" ht="15" x14ac:dyDescent="0.25">
      <c r="A397" s="25"/>
      <c r="B397" s="16"/>
      <c r="C397" s="11"/>
      <c r="D397" s="7" t="s">
        <v>27</v>
      </c>
      <c r="E397" s="50" t="s">
        <v>108</v>
      </c>
      <c r="F397" s="51">
        <v>313</v>
      </c>
      <c r="G397" s="51">
        <v>3.2</v>
      </c>
      <c r="H397" s="51">
        <v>2.6</v>
      </c>
      <c r="I397" s="51">
        <v>23.2</v>
      </c>
      <c r="J397" s="51">
        <v>136</v>
      </c>
      <c r="K397" s="52">
        <v>63</v>
      </c>
      <c r="L397" s="51">
        <v>15.23</v>
      </c>
    </row>
    <row r="398" spans="1:12" ht="15" x14ac:dyDescent="0.25">
      <c r="A398" s="25"/>
      <c r="B398" s="16"/>
      <c r="C398" s="11"/>
      <c r="D398" s="7" t="s">
        <v>28</v>
      </c>
      <c r="E398" s="50" t="s">
        <v>94</v>
      </c>
      <c r="F398" s="51">
        <v>110</v>
      </c>
      <c r="G398" s="51">
        <v>9.8000000000000007</v>
      </c>
      <c r="H398" s="51">
        <v>24.9</v>
      </c>
      <c r="I398" s="51">
        <v>0.8</v>
      </c>
      <c r="J398" s="51">
        <v>267</v>
      </c>
      <c r="K398" s="52">
        <v>131</v>
      </c>
      <c r="L398" s="51">
        <v>54.11</v>
      </c>
    </row>
    <row r="399" spans="1:12" ht="15" x14ac:dyDescent="0.25">
      <c r="A399" s="25"/>
      <c r="B399" s="16"/>
      <c r="C399" s="11"/>
      <c r="D399" s="7" t="s">
        <v>29</v>
      </c>
      <c r="E399" s="50" t="s">
        <v>97</v>
      </c>
      <c r="F399" s="51">
        <v>210</v>
      </c>
      <c r="G399" s="51">
        <v>19.5</v>
      </c>
      <c r="H399" s="51">
        <v>36.799999999999997</v>
      </c>
      <c r="I399" s="51">
        <v>3.5</v>
      </c>
      <c r="J399" s="51">
        <v>423</v>
      </c>
      <c r="K399" s="52">
        <v>234</v>
      </c>
      <c r="L399" s="51">
        <v>70.78</v>
      </c>
    </row>
    <row r="400" spans="1:12" ht="15" x14ac:dyDescent="0.25">
      <c r="A400" s="25"/>
      <c r="B400" s="16"/>
      <c r="C400" s="11"/>
      <c r="D400" s="7" t="s">
        <v>30</v>
      </c>
      <c r="E400" s="50" t="s">
        <v>81</v>
      </c>
      <c r="F400" s="51">
        <v>200</v>
      </c>
      <c r="G400" s="51">
        <v>1</v>
      </c>
      <c r="H400" s="51">
        <v>0</v>
      </c>
      <c r="I400" s="51">
        <v>25.4</v>
      </c>
      <c r="J400" s="51">
        <v>96</v>
      </c>
      <c r="K400" s="52"/>
      <c r="L400" s="51">
        <v>22</v>
      </c>
    </row>
    <row r="401" spans="1:12" ht="15" x14ac:dyDescent="0.25">
      <c r="A401" s="25"/>
      <c r="B401" s="16"/>
      <c r="C401" s="11"/>
      <c r="D401" s="7" t="s">
        <v>31</v>
      </c>
      <c r="E401" s="50" t="s">
        <v>49</v>
      </c>
      <c r="F401" s="51">
        <v>25</v>
      </c>
      <c r="G401" s="51">
        <v>2</v>
      </c>
      <c r="H401" s="51">
        <v>0.3</v>
      </c>
      <c r="I401" s="51">
        <v>12.1</v>
      </c>
      <c r="J401" s="51">
        <v>62</v>
      </c>
      <c r="K401" s="52"/>
      <c r="L401" s="51">
        <v>3.08</v>
      </c>
    </row>
    <row r="402" spans="1:12" ht="15" x14ac:dyDescent="0.25">
      <c r="A402" s="25"/>
      <c r="B402" s="16"/>
      <c r="C402" s="11"/>
      <c r="D402" s="7" t="s">
        <v>32</v>
      </c>
      <c r="E402" s="50" t="s">
        <v>54</v>
      </c>
      <c r="F402" s="51">
        <v>60</v>
      </c>
      <c r="G402" s="51">
        <v>4</v>
      </c>
      <c r="H402" s="51">
        <v>0.7</v>
      </c>
      <c r="I402" s="51">
        <v>20</v>
      </c>
      <c r="J402" s="51">
        <v>116</v>
      </c>
      <c r="K402" s="52"/>
      <c r="L402" s="51">
        <v>4.62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1018</v>
      </c>
      <c r="G405" s="21">
        <f>SUM(G396:G404)</f>
        <v>40.9</v>
      </c>
      <c r="H405" s="21">
        <f>SUM(H396:H404)</f>
        <v>67.899999999999991</v>
      </c>
      <c r="I405" s="21">
        <f>SUM(I396:I404)</f>
        <v>93.199999999999989</v>
      </c>
      <c r="J405" s="21">
        <f>SUM(J396:J404)</f>
        <v>1166</v>
      </c>
      <c r="K405" s="27"/>
      <c r="L405" s="21">
        <f>SUM(L397:L404)</f>
        <v>169.82000000000002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>SUM(G406:G409)</f>
        <v>0</v>
      </c>
      <c r="H410" s="21">
        <f>SUM(H406:H409)</f>
        <v>0</v>
      </c>
      <c r="I410" s="21">
        <f>SUM(I406:I409)</f>
        <v>0</v>
      </c>
      <c r="J410" s="21">
        <f>SUM(J406:J409)</f>
        <v>0</v>
      </c>
      <c r="K410" s="27"/>
      <c r="L410" s="21">
        <f>SUM(L406:L409)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 t="s">
        <v>123</v>
      </c>
      <c r="F412" s="51">
        <v>290</v>
      </c>
      <c r="G412" s="51">
        <v>28.2</v>
      </c>
      <c r="H412" s="51">
        <v>32.799999999999997</v>
      </c>
      <c r="I412" s="51">
        <v>23.7</v>
      </c>
      <c r="J412" s="51">
        <v>503</v>
      </c>
      <c r="K412" s="52">
        <v>115</v>
      </c>
      <c r="L412" s="51">
        <v>75.38</v>
      </c>
    </row>
    <row r="413" spans="1:12" ht="15" x14ac:dyDescent="0.25">
      <c r="A413" s="25"/>
      <c r="B413" s="16"/>
      <c r="C413" s="11"/>
      <c r="D413" s="7" t="s">
        <v>30</v>
      </c>
      <c r="E413" s="50" t="s">
        <v>48</v>
      </c>
      <c r="F413" s="51">
        <v>200</v>
      </c>
      <c r="G413" s="51">
        <v>3.6</v>
      </c>
      <c r="H413" s="51">
        <v>3.3</v>
      </c>
      <c r="I413" s="51">
        <v>13.7</v>
      </c>
      <c r="J413" s="51">
        <v>98</v>
      </c>
      <c r="K413" s="52">
        <v>306</v>
      </c>
      <c r="L413" s="51">
        <v>12.39</v>
      </c>
    </row>
    <row r="414" spans="1:12" ht="15" x14ac:dyDescent="0.25">
      <c r="A414" s="25"/>
      <c r="B414" s="16"/>
      <c r="C414" s="11"/>
      <c r="D414" s="7" t="s">
        <v>22</v>
      </c>
      <c r="E414" s="50" t="s">
        <v>49</v>
      </c>
      <c r="F414" s="51">
        <v>50</v>
      </c>
      <c r="G414" s="51">
        <v>4</v>
      </c>
      <c r="H414" s="51">
        <v>0.6</v>
      </c>
      <c r="I414" s="51">
        <v>24.2</v>
      </c>
      <c r="J414" s="51">
        <v>124</v>
      </c>
      <c r="K414" s="52"/>
      <c r="L414" s="51">
        <v>6.15</v>
      </c>
    </row>
    <row r="415" spans="1:12" ht="15" x14ac:dyDescent="0.25">
      <c r="A415" s="25"/>
      <c r="B415" s="16"/>
      <c r="C415" s="11"/>
      <c r="D415" s="6" t="s">
        <v>22</v>
      </c>
      <c r="E415" s="50" t="s">
        <v>54</v>
      </c>
      <c r="F415" s="51">
        <v>60</v>
      </c>
      <c r="G415" s="51">
        <v>4</v>
      </c>
      <c r="H415" s="51">
        <v>0.7</v>
      </c>
      <c r="I415" s="51">
        <v>20</v>
      </c>
      <c r="J415" s="51">
        <v>116</v>
      </c>
      <c r="K415" s="52"/>
      <c r="L415" s="51">
        <v>4.62</v>
      </c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600</v>
      </c>
      <c r="G417" s="21">
        <f>SUM(G411:G416)</f>
        <v>39.799999999999997</v>
      </c>
      <c r="H417" s="21">
        <f>SUM(H411:H416)</f>
        <v>37.4</v>
      </c>
      <c r="I417" s="21">
        <f>SUM(I411:I416)</f>
        <v>81.599999999999994</v>
      </c>
      <c r="J417" s="21">
        <f>SUM(J411:J416)</f>
        <v>841</v>
      </c>
      <c r="K417" s="27"/>
      <c r="L417" s="21">
        <f>SUM(L412:L416)</f>
        <v>98.54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 t="s">
        <v>58</v>
      </c>
      <c r="F418" s="51">
        <v>250</v>
      </c>
      <c r="G418" s="51">
        <v>7</v>
      </c>
      <c r="H418" s="51">
        <v>6.2</v>
      </c>
      <c r="I418" s="51">
        <v>11.2</v>
      </c>
      <c r="J418" s="51">
        <v>141</v>
      </c>
      <c r="K418" s="52"/>
      <c r="L418" s="51">
        <v>80.63</v>
      </c>
    </row>
    <row r="419" spans="1:12" ht="15" x14ac:dyDescent="0.25">
      <c r="A419" s="25"/>
      <c r="B419" s="16"/>
      <c r="C419" s="11"/>
      <c r="D419" s="12" t="s">
        <v>34</v>
      </c>
      <c r="E419" s="50" t="s">
        <v>49</v>
      </c>
      <c r="F419" s="51">
        <v>50</v>
      </c>
      <c r="G419" s="51">
        <v>4</v>
      </c>
      <c r="H419" s="51">
        <v>0.6</v>
      </c>
      <c r="I419" s="51">
        <v>24.2</v>
      </c>
      <c r="J419" s="51">
        <v>124</v>
      </c>
      <c r="K419" s="52"/>
      <c r="L419" s="51">
        <v>6.15</v>
      </c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300</v>
      </c>
      <c r="G424" s="21">
        <f>SUM(G418:G423)</f>
        <v>11</v>
      </c>
      <c r="H424" s="21">
        <f>SUM(H418:H423)</f>
        <v>6.8</v>
      </c>
      <c r="I424" s="21">
        <f>SUM(I418:I423)</f>
        <v>35.4</v>
      </c>
      <c r="J424" s="21">
        <f>SUM(J418:J423)</f>
        <v>265</v>
      </c>
      <c r="K424" s="27"/>
      <c r="L424" s="21">
        <f>SUM(L418:L423)</f>
        <v>86.78</v>
      </c>
    </row>
    <row r="425" spans="1:12" ht="15.75" customHeight="1" x14ac:dyDescent="0.2">
      <c r="A425" s="31">
        <f>A384</f>
        <v>2</v>
      </c>
      <c r="B425" s="32">
        <f>B384</f>
        <v>3</v>
      </c>
      <c r="C425" s="60" t="s">
        <v>4</v>
      </c>
      <c r="D425" s="61"/>
      <c r="E425" s="33"/>
      <c r="F425" s="34">
        <f>F391+F395+F405+F410+F417+F424</f>
        <v>2808</v>
      </c>
      <c r="G425" s="34">
        <f>G391+G395+G405+G410+G417+G424</f>
        <v>117.8</v>
      </c>
      <c r="H425" s="34">
        <f>H391+H395+H405+H410+H417+H424</f>
        <v>140.80000000000001</v>
      </c>
      <c r="I425" s="34">
        <f>I391+I395+I405+I410+I417+I424</f>
        <v>350.4</v>
      </c>
      <c r="J425" s="34">
        <f>J391+J395+J405+J410+J417+J424</f>
        <v>3201</v>
      </c>
      <c r="K425" s="35"/>
      <c r="L425" s="34">
        <f>L391+L395+L405+L410+L417+L424</f>
        <v>470.12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59</v>
      </c>
      <c r="F426" s="48">
        <v>260</v>
      </c>
      <c r="G426" s="48">
        <v>8.6999999999999993</v>
      </c>
      <c r="H426" s="48">
        <v>10</v>
      </c>
      <c r="I426" s="48">
        <v>44.7</v>
      </c>
      <c r="J426" s="48">
        <v>313</v>
      </c>
      <c r="K426" s="49">
        <v>194</v>
      </c>
      <c r="L426" s="48">
        <v>25.1</v>
      </c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21</v>
      </c>
      <c r="E428" s="50" t="s">
        <v>60</v>
      </c>
      <c r="F428" s="51">
        <v>200</v>
      </c>
      <c r="G428" s="51">
        <v>3.2</v>
      </c>
      <c r="H428" s="51">
        <v>2.8</v>
      </c>
      <c r="I428" s="51">
        <v>18.5</v>
      </c>
      <c r="J428" s="51">
        <v>109</v>
      </c>
      <c r="K428" s="52">
        <v>304</v>
      </c>
      <c r="L428" s="51">
        <v>12.95</v>
      </c>
    </row>
    <row r="429" spans="1:12" ht="15" x14ac:dyDescent="0.25">
      <c r="A429" s="25"/>
      <c r="B429" s="16"/>
      <c r="C429" s="11"/>
      <c r="D429" s="7" t="s">
        <v>22</v>
      </c>
      <c r="E429" s="50" t="s">
        <v>130</v>
      </c>
      <c r="F429" s="51">
        <v>65</v>
      </c>
      <c r="G429" s="51">
        <v>4</v>
      </c>
      <c r="H429" s="51">
        <v>12.4</v>
      </c>
      <c r="I429" s="51">
        <v>25.7</v>
      </c>
      <c r="J429" s="51">
        <v>229</v>
      </c>
      <c r="K429" s="52"/>
      <c r="L429" s="51">
        <v>23.94</v>
      </c>
    </row>
    <row r="430" spans="1:12" ht="15" x14ac:dyDescent="0.25">
      <c r="A430" s="25"/>
      <c r="B430" s="16"/>
      <c r="C430" s="11"/>
      <c r="D430" s="7" t="s">
        <v>23</v>
      </c>
      <c r="E430" s="50" t="s">
        <v>47</v>
      </c>
      <c r="F430" s="51">
        <v>100</v>
      </c>
      <c r="G430" s="51">
        <v>0.4</v>
      </c>
      <c r="H430" s="51">
        <v>0.4</v>
      </c>
      <c r="I430" s="51">
        <v>9.8000000000000007</v>
      </c>
      <c r="J430" s="51">
        <v>47</v>
      </c>
      <c r="K430" s="52"/>
      <c r="L430" s="51">
        <v>14</v>
      </c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625</v>
      </c>
      <c r="G433" s="21">
        <f>SUM(G426:G432)</f>
        <v>16.299999999999997</v>
      </c>
      <c r="H433" s="21">
        <f>SUM(H426:H432)</f>
        <v>25.6</v>
      </c>
      <c r="I433" s="21">
        <f>SUM(I426:I432)</f>
        <v>98.7</v>
      </c>
      <c r="J433" s="21">
        <f>SUM(J426:J432)</f>
        <v>698</v>
      </c>
      <c r="K433" s="27"/>
      <c r="L433" s="21">
        <f>SUM(L426:L432)</f>
        <v>75.989999999999995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 t="s">
        <v>30</v>
      </c>
      <c r="E435" s="50" t="s">
        <v>61</v>
      </c>
      <c r="F435" s="51">
        <v>200</v>
      </c>
      <c r="G435" s="51">
        <v>0.2</v>
      </c>
      <c r="H435" s="51">
        <v>0</v>
      </c>
      <c r="I435" s="51">
        <v>9.3000000000000007</v>
      </c>
      <c r="J435" s="51">
        <v>38</v>
      </c>
      <c r="K435" s="52">
        <v>302</v>
      </c>
      <c r="L435" s="51">
        <v>2.66</v>
      </c>
    </row>
    <row r="436" spans="1:12" ht="15" x14ac:dyDescent="0.25">
      <c r="A436" s="25"/>
      <c r="B436" s="16"/>
      <c r="C436" s="11"/>
      <c r="D436" s="6" t="s">
        <v>22</v>
      </c>
      <c r="E436" s="50" t="s">
        <v>72</v>
      </c>
      <c r="F436" s="51">
        <v>50</v>
      </c>
      <c r="G436" s="51">
        <v>7.9</v>
      </c>
      <c r="H436" s="51">
        <v>7.2</v>
      </c>
      <c r="I436" s="51">
        <v>27.5</v>
      </c>
      <c r="J436" s="51">
        <v>214</v>
      </c>
      <c r="K436" s="52">
        <v>5</v>
      </c>
      <c r="L436" s="51">
        <v>26.65</v>
      </c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250</v>
      </c>
      <c r="G437" s="21">
        <f>SUM(G434:G436)</f>
        <v>8.1</v>
      </c>
      <c r="H437" s="21">
        <f>SUM(H434:H436)</f>
        <v>7.2</v>
      </c>
      <c r="I437" s="21">
        <f>SUM(I434:I436)</f>
        <v>36.799999999999997</v>
      </c>
      <c r="J437" s="21">
        <f>SUM(J434:J436)</f>
        <v>252</v>
      </c>
      <c r="K437" s="27"/>
      <c r="L437" s="21">
        <f>SUM(L435:L436)</f>
        <v>29.31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51</v>
      </c>
      <c r="F439" s="51">
        <v>300</v>
      </c>
      <c r="G439" s="51">
        <v>24.2</v>
      </c>
      <c r="H439" s="51">
        <v>19.399999999999999</v>
      </c>
      <c r="I439" s="51">
        <v>17.100000000000001</v>
      </c>
      <c r="J439" s="51">
        <v>344</v>
      </c>
      <c r="K439" s="52">
        <v>74</v>
      </c>
      <c r="L439" s="51">
        <v>39.53</v>
      </c>
    </row>
    <row r="440" spans="1:12" ht="15" x14ac:dyDescent="0.25">
      <c r="A440" s="25"/>
      <c r="B440" s="16"/>
      <c r="C440" s="11"/>
      <c r="D440" s="7" t="s">
        <v>28</v>
      </c>
      <c r="E440" s="50" t="s">
        <v>74</v>
      </c>
      <c r="F440" s="51">
        <v>120</v>
      </c>
      <c r="G440" s="51">
        <v>17.3</v>
      </c>
      <c r="H440" s="51">
        <v>12.2</v>
      </c>
      <c r="I440" s="51">
        <v>2.9</v>
      </c>
      <c r="J440" s="51">
        <v>192</v>
      </c>
      <c r="K440" s="52">
        <v>130</v>
      </c>
      <c r="L440" s="51">
        <v>52.28</v>
      </c>
    </row>
    <row r="441" spans="1:12" ht="15" x14ac:dyDescent="0.25">
      <c r="A441" s="25"/>
      <c r="B441" s="16"/>
      <c r="C441" s="11"/>
      <c r="D441" s="7" t="s">
        <v>29</v>
      </c>
      <c r="E441" s="50" t="s">
        <v>52</v>
      </c>
      <c r="F441" s="51">
        <v>230</v>
      </c>
      <c r="G441" s="51">
        <v>8</v>
      </c>
      <c r="H441" s="51">
        <v>8.1</v>
      </c>
      <c r="I441" s="51">
        <v>48.9</v>
      </c>
      <c r="J441" s="51">
        <v>311</v>
      </c>
      <c r="K441" s="52">
        <v>227</v>
      </c>
      <c r="L441" s="51">
        <v>21.68</v>
      </c>
    </row>
    <row r="442" spans="1:12" ht="15" x14ac:dyDescent="0.25">
      <c r="A442" s="25"/>
      <c r="B442" s="16"/>
      <c r="C442" s="11"/>
      <c r="D442" s="7" t="s">
        <v>30</v>
      </c>
      <c r="E442" s="50" t="s">
        <v>53</v>
      </c>
      <c r="F442" s="51">
        <v>200</v>
      </c>
      <c r="G442" s="51">
        <v>0.5</v>
      </c>
      <c r="H442" s="51">
        <v>0.1</v>
      </c>
      <c r="I442" s="51">
        <v>30.9</v>
      </c>
      <c r="J442" s="51">
        <v>123</v>
      </c>
      <c r="K442" s="52">
        <v>310</v>
      </c>
      <c r="L442" s="51">
        <v>4.01</v>
      </c>
    </row>
    <row r="443" spans="1:12" ht="15" x14ac:dyDescent="0.25">
      <c r="A443" s="25"/>
      <c r="B443" s="16"/>
      <c r="C443" s="11"/>
      <c r="D443" s="7" t="s">
        <v>31</v>
      </c>
      <c r="E443" s="50" t="s">
        <v>49</v>
      </c>
      <c r="F443" s="51">
        <v>25</v>
      </c>
      <c r="G443" s="51">
        <v>2</v>
      </c>
      <c r="H443" s="51">
        <v>0.3</v>
      </c>
      <c r="I443" s="51">
        <v>12.1</v>
      </c>
      <c r="J443" s="51">
        <v>62</v>
      </c>
      <c r="K443" s="52"/>
      <c r="L443" s="51">
        <v>3.08</v>
      </c>
    </row>
    <row r="444" spans="1:12" ht="15" x14ac:dyDescent="0.25">
      <c r="A444" s="25"/>
      <c r="B444" s="16"/>
      <c r="C444" s="11"/>
      <c r="D444" s="7" t="s">
        <v>32</v>
      </c>
      <c r="E444" s="50" t="s">
        <v>54</v>
      </c>
      <c r="F444" s="51">
        <v>60</v>
      </c>
      <c r="G444" s="51">
        <v>4</v>
      </c>
      <c r="H444" s="51">
        <v>0.7</v>
      </c>
      <c r="I444" s="51">
        <v>20</v>
      </c>
      <c r="J444" s="51">
        <v>116</v>
      </c>
      <c r="K444" s="52"/>
      <c r="L444" s="51">
        <v>4.62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935</v>
      </c>
      <c r="G447" s="21">
        <f>SUM(G438:G446)</f>
        <v>56</v>
      </c>
      <c r="H447" s="21">
        <f>SUM(H438:H446)</f>
        <v>40.799999999999997</v>
      </c>
      <c r="I447" s="21">
        <f>SUM(I438:I446)</f>
        <v>131.9</v>
      </c>
      <c r="J447" s="21">
        <f>SUM(J438:J446)</f>
        <v>1148</v>
      </c>
      <c r="K447" s="27"/>
      <c r="L447" s="21">
        <f>SUM(L439:L446)</f>
        <v>125.20000000000002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>SUM(G448:G451)</f>
        <v>0</v>
      </c>
      <c r="H452" s="21">
        <f>SUM(H448:H451)</f>
        <v>0</v>
      </c>
      <c r="I452" s="21">
        <f>SUM(I448:I451)</f>
        <v>0</v>
      </c>
      <c r="J452" s="21">
        <f>SUM(J448:J451)</f>
        <v>0</v>
      </c>
      <c r="K452" s="27"/>
      <c r="L452" s="21">
        <f>SUM(L448:L451)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100</v>
      </c>
      <c r="F453" s="51">
        <v>110</v>
      </c>
      <c r="G453" s="51">
        <v>12.5</v>
      </c>
      <c r="H453" s="51">
        <v>6.3</v>
      </c>
      <c r="I453" s="51">
        <v>7.2</v>
      </c>
      <c r="J453" s="51">
        <v>137</v>
      </c>
      <c r="K453" s="52">
        <v>86</v>
      </c>
      <c r="L453" s="51">
        <v>69.16</v>
      </c>
    </row>
    <row r="454" spans="1:12" ht="15" x14ac:dyDescent="0.25">
      <c r="A454" s="25"/>
      <c r="B454" s="16"/>
      <c r="C454" s="11"/>
      <c r="D454" s="7" t="s">
        <v>29</v>
      </c>
      <c r="E454" s="50" t="s">
        <v>65</v>
      </c>
      <c r="F454" s="51">
        <v>230</v>
      </c>
      <c r="G454" s="51">
        <v>4.7</v>
      </c>
      <c r="H454" s="51">
        <v>7.3</v>
      </c>
      <c r="I454" s="51">
        <v>30.7</v>
      </c>
      <c r="J454" s="51">
        <v>215</v>
      </c>
      <c r="K454" s="52">
        <v>146</v>
      </c>
      <c r="L454" s="51">
        <v>21.96</v>
      </c>
    </row>
    <row r="455" spans="1:12" ht="15" x14ac:dyDescent="0.25">
      <c r="A455" s="25"/>
      <c r="B455" s="16"/>
      <c r="C455" s="11"/>
      <c r="D455" s="7" t="s">
        <v>30</v>
      </c>
      <c r="E455" s="50" t="s">
        <v>64</v>
      </c>
      <c r="F455" s="51">
        <v>200</v>
      </c>
      <c r="G455" s="51">
        <v>0.2</v>
      </c>
      <c r="H455" s="51">
        <v>0.1</v>
      </c>
      <c r="I455" s="51">
        <v>17.2</v>
      </c>
      <c r="J455" s="51">
        <v>70</v>
      </c>
      <c r="K455" s="52">
        <v>311</v>
      </c>
      <c r="L455" s="51">
        <v>7.36</v>
      </c>
    </row>
    <row r="456" spans="1:12" ht="15" x14ac:dyDescent="0.25">
      <c r="A456" s="25"/>
      <c r="B456" s="16"/>
      <c r="C456" s="11"/>
      <c r="D456" s="7" t="s">
        <v>22</v>
      </c>
      <c r="E456" s="50" t="s">
        <v>49</v>
      </c>
      <c r="F456" s="51">
        <v>25</v>
      </c>
      <c r="G456" s="51">
        <v>2</v>
      </c>
      <c r="H456" s="51">
        <v>0.3</v>
      </c>
      <c r="I456" s="51">
        <v>12.1</v>
      </c>
      <c r="J456" s="51">
        <v>62</v>
      </c>
      <c r="K456" s="52"/>
      <c r="L456" s="51">
        <v>3.08</v>
      </c>
    </row>
    <row r="457" spans="1:12" ht="15" x14ac:dyDescent="0.25">
      <c r="A457" s="25"/>
      <c r="B457" s="16"/>
      <c r="C457" s="11"/>
      <c r="D457" s="6" t="s">
        <v>22</v>
      </c>
      <c r="E457" s="50" t="s">
        <v>54</v>
      </c>
      <c r="F457" s="51">
        <v>60</v>
      </c>
      <c r="G457" s="51">
        <v>4</v>
      </c>
      <c r="H457" s="51">
        <v>0.7</v>
      </c>
      <c r="I457" s="51">
        <v>20</v>
      </c>
      <c r="J457" s="51">
        <v>116</v>
      </c>
      <c r="K457" s="52"/>
      <c r="L457" s="51">
        <v>4.62</v>
      </c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625</v>
      </c>
      <c r="G459" s="21">
        <f>SUM(G453:G458)</f>
        <v>23.4</v>
      </c>
      <c r="H459" s="21">
        <f>SUM(H453:H458)</f>
        <v>14.7</v>
      </c>
      <c r="I459" s="21">
        <f>SUM(I453:I458)</f>
        <v>87.199999999999989</v>
      </c>
      <c r="J459" s="21">
        <f>SUM(J453:J458)</f>
        <v>600</v>
      </c>
      <c r="K459" s="27"/>
      <c r="L459" s="21">
        <f>SUM(L453:L458)</f>
        <v>106.18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 t="s">
        <v>67</v>
      </c>
      <c r="F460" s="51">
        <v>250</v>
      </c>
      <c r="G460" s="51">
        <v>7</v>
      </c>
      <c r="H460" s="51">
        <v>10</v>
      </c>
      <c r="I460" s="51">
        <v>10.5</v>
      </c>
      <c r="J460" s="51">
        <v>167</v>
      </c>
      <c r="K460" s="52"/>
      <c r="L460" s="51">
        <v>34.380000000000003</v>
      </c>
    </row>
    <row r="461" spans="1:12" ht="15" x14ac:dyDescent="0.25">
      <c r="A461" s="25"/>
      <c r="B461" s="16"/>
      <c r="C461" s="11"/>
      <c r="D461" s="12" t="s">
        <v>34</v>
      </c>
      <c r="E461" s="50" t="s">
        <v>49</v>
      </c>
      <c r="F461" s="51">
        <v>50</v>
      </c>
      <c r="G461" s="51">
        <v>4</v>
      </c>
      <c r="H461" s="51">
        <v>0.6</v>
      </c>
      <c r="I461" s="51">
        <v>24.2</v>
      </c>
      <c r="J461" s="51">
        <v>124</v>
      </c>
      <c r="K461" s="52"/>
      <c r="L461" s="51">
        <v>6.15</v>
      </c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300</v>
      </c>
      <c r="G466" s="21">
        <f>SUM(G460:G465)</f>
        <v>11</v>
      </c>
      <c r="H466" s="21">
        <f>SUM(H460:H465)</f>
        <v>10.6</v>
      </c>
      <c r="I466" s="21">
        <f>SUM(I460:I465)</f>
        <v>34.700000000000003</v>
      </c>
      <c r="J466" s="21">
        <f>SUM(J460:J465)</f>
        <v>291</v>
      </c>
      <c r="K466" s="27"/>
      <c r="L466" s="21">
        <f>SUM(L460:L465)</f>
        <v>40.53</v>
      </c>
    </row>
    <row r="467" spans="1:12" ht="15.75" customHeight="1" x14ac:dyDescent="0.2">
      <c r="A467" s="31">
        <f>A426</f>
        <v>2</v>
      </c>
      <c r="B467" s="32">
        <f>B426</f>
        <v>4</v>
      </c>
      <c r="C467" s="60" t="s">
        <v>4</v>
      </c>
      <c r="D467" s="61"/>
      <c r="E467" s="33"/>
      <c r="F467" s="34">
        <f>F433+F437+F447+F452+F459+F466</f>
        <v>2735</v>
      </c>
      <c r="G467" s="34">
        <f>G433+G437+G447+G452+G459+G466</f>
        <v>114.80000000000001</v>
      </c>
      <c r="H467" s="34">
        <f>H433+H437+H447+H452+H459+H466</f>
        <v>98.899999999999991</v>
      </c>
      <c r="I467" s="34">
        <f>I433+I437+I447+I452+I459+I466</f>
        <v>389.29999999999995</v>
      </c>
      <c r="J467" s="34">
        <f>J433+J437+J447+J452+J459+J466</f>
        <v>2989</v>
      </c>
      <c r="K467" s="35"/>
      <c r="L467" s="34">
        <f>L433+L437+L447+L452+L459+L466</f>
        <v>377.21000000000004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101</v>
      </c>
      <c r="F468" s="48">
        <v>260</v>
      </c>
      <c r="G468" s="48">
        <v>7.2</v>
      </c>
      <c r="H468" s="48">
        <v>9.9</v>
      </c>
      <c r="I468" s="48">
        <v>48.9</v>
      </c>
      <c r="J468" s="48">
        <v>319</v>
      </c>
      <c r="K468" s="49">
        <v>191</v>
      </c>
      <c r="L468" s="48">
        <v>30.81</v>
      </c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21</v>
      </c>
      <c r="E470" s="50" t="s">
        <v>48</v>
      </c>
      <c r="F470" s="51">
        <v>200</v>
      </c>
      <c r="G470" s="51">
        <v>3.6</v>
      </c>
      <c r="H470" s="51">
        <v>3.3</v>
      </c>
      <c r="I470" s="51">
        <v>13.7</v>
      </c>
      <c r="J470" s="51">
        <v>98</v>
      </c>
      <c r="K470" s="52">
        <v>306</v>
      </c>
      <c r="L470" s="51">
        <v>12.39</v>
      </c>
    </row>
    <row r="471" spans="1:12" ht="15" x14ac:dyDescent="0.25">
      <c r="A471" s="25"/>
      <c r="B471" s="16"/>
      <c r="C471" s="11"/>
      <c r="D471" s="7" t="s">
        <v>22</v>
      </c>
      <c r="E471" s="50" t="s">
        <v>131</v>
      </c>
      <c r="F471" s="51">
        <v>65</v>
      </c>
      <c r="G471" s="51">
        <v>7.3</v>
      </c>
      <c r="H471" s="51">
        <v>5.9</v>
      </c>
      <c r="I471" s="51">
        <v>25.5</v>
      </c>
      <c r="J471" s="51">
        <v>184</v>
      </c>
      <c r="K471" s="52"/>
      <c r="L471" s="51">
        <v>17.760000000000002</v>
      </c>
    </row>
    <row r="472" spans="1:12" ht="15" x14ac:dyDescent="0.25">
      <c r="A472" s="25"/>
      <c r="B472" s="16"/>
      <c r="C472" s="11"/>
      <c r="D472" s="7" t="s">
        <v>23</v>
      </c>
      <c r="E472" s="50" t="s">
        <v>69</v>
      </c>
      <c r="F472" s="51">
        <v>100</v>
      </c>
      <c r="G472" s="51">
        <v>0.9</v>
      </c>
      <c r="H472" s="51">
        <v>0.2</v>
      </c>
      <c r="I472" s="51">
        <v>8.1</v>
      </c>
      <c r="J472" s="51">
        <v>43</v>
      </c>
      <c r="K472" s="52"/>
      <c r="L472" s="51">
        <v>22.53</v>
      </c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625</v>
      </c>
      <c r="G475" s="21">
        <f>SUM(G468:G474)</f>
        <v>19</v>
      </c>
      <c r="H475" s="21">
        <f>SUM(H468:H474)</f>
        <v>19.3</v>
      </c>
      <c r="I475" s="21">
        <f>SUM(I468:I474)</f>
        <v>96.199999999999989</v>
      </c>
      <c r="J475" s="21">
        <f>SUM(J468:J474)</f>
        <v>644</v>
      </c>
      <c r="K475" s="27"/>
      <c r="L475" s="21">
        <f>SUM(L468:L474)</f>
        <v>83.490000000000009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30</v>
      </c>
      <c r="E477" s="50" t="s">
        <v>46</v>
      </c>
      <c r="F477" s="51">
        <v>200</v>
      </c>
      <c r="G477" s="51">
        <v>0.1</v>
      </c>
      <c r="H477" s="51">
        <v>0</v>
      </c>
      <c r="I477" s="51">
        <v>9.1</v>
      </c>
      <c r="J477" s="51">
        <v>36</v>
      </c>
      <c r="K477" s="52">
        <v>300</v>
      </c>
      <c r="L477" s="51">
        <v>1.21</v>
      </c>
    </row>
    <row r="478" spans="1:12" ht="15" x14ac:dyDescent="0.25">
      <c r="A478" s="25"/>
      <c r="B478" s="16"/>
      <c r="C478" s="11"/>
      <c r="D478" s="6" t="s">
        <v>22</v>
      </c>
      <c r="E478" s="50" t="s">
        <v>49</v>
      </c>
      <c r="F478" s="51">
        <v>50</v>
      </c>
      <c r="G478" s="51">
        <v>4</v>
      </c>
      <c r="H478" s="51">
        <v>0.6</v>
      </c>
      <c r="I478" s="51">
        <v>24.2</v>
      </c>
      <c r="J478" s="51">
        <v>124</v>
      </c>
      <c r="K478" s="52"/>
      <c r="L478" s="51">
        <v>6.15</v>
      </c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250</v>
      </c>
      <c r="G479" s="21">
        <f>SUM(G476:G478)</f>
        <v>4.0999999999999996</v>
      </c>
      <c r="H479" s="21">
        <f>SUM(H476:H478)</f>
        <v>0.6</v>
      </c>
      <c r="I479" s="21">
        <f>SUM(I476:I478)</f>
        <v>33.299999999999997</v>
      </c>
      <c r="J479" s="21">
        <f>SUM(J476:J478)</f>
        <v>160</v>
      </c>
      <c r="K479" s="27"/>
      <c r="L479" s="21">
        <f>SUM(L477:L478)</f>
        <v>7.36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 t="s">
        <v>105</v>
      </c>
      <c r="F480" s="51">
        <v>100</v>
      </c>
      <c r="G480" s="51">
        <v>1.1000000000000001</v>
      </c>
      <c r="H480" s="51">
        <v>8.9</v>
      </c>
      <c r="I480" s="51">
        <v>8.3000000000000007</v>
      </c>
      <c r="J480" s="51">
        <v>120</v>
      </c>
      <c r="K480" s="52">
        <v>17</v>
      </c>
      <c r="L480" s="51">
        <v>6.09</v>
      </c>
    </row>
    <row r="481" spans="1:12" ht="15" x14ac:dyDescent="0.25">
      <c r="A481" s="25"/>
      <c r="B481" s="16"/>
      <c r="C481" s="11"/>
      <c r="D481" s="7" t="s">
        <v>27</v>
      </c>
      <c r="E481" s="50" t="s">
        <v>102</v>
      </c>
      <c r="F481" s="51">
        <v>300</v>
      </c>
      <c r="G481" s="51">
        <v>6.6</v>
      </c>
      <c r="H481" s="51">
        <v>6.2</v>
      </c>
      <c r="I481" s="51">
        <v>24.6</v>
      </c>
      <c r="J481" s="51">
        <v>180</v>
      </c>
      <c r="K481" s="52">
        <v>78</v>
      </c>
      <c r="L481" s="51">
        <v>19.73</v>
      </c>
    </row>
    <row r="482" spans="1:12" ht="15" x14ac:dyDescent="0.25">
      <c r="A482" s="25"/>
      <c r="B482" s="16"/>
      <c r="C482" s="11"/>
      <c r="D482" s="7" t="s">
        <v>28</v>
      </c>
      <c r="E482" s="50" t="s">
        <v>117</v>
      </c>
      <c r="F482" s="51">
        <v>120</v>
      </c>
      <c r="G482" s="51">
        <v>11.1</v>
      </c>
      <c r="H482" s="51">
        <v>11.3</v>
      </c>
      <c r="I482" s="51">
        <v>14.5</v>
      </c>
      <c r="J482" s="51">
        <v>207</v>
      </c>
      <c r="K482" s="52">
        <v>99</v>
      </c>
      <c r="L482" s="51">
        <v>36.39</v>
      </c>
    </row>
    <row r="483" spans="1:12" ht="15" x14ac:dyDescent="0.25">
      <c r="A483" s="25"/>
      <c r="B483" s="16"/>
      <c r="C483" s="11"/>
      <c r="D483" s="7" t="s">
        <v>29</v>
      </c>
      <c r="E483" s="50" t="s">
        <v>103</v>
      </c>
      <c r="F483" s="51">
        <v>230</v>
      </c>
      <c r="G483" s="51">
        <v>4.4000000000000004</v>
      </c>
      <c r="H483" s="51">
        <v>9.1</v>
      </c>
      <c r="I483" s="51">
        <v>33.1</v>
      </c>
      <c r="J483" s="51">
        <v>242</v>
      </c>
      <c r="K483" s="52">
        <v>144</v>
      </c>
      <c r="L483" s="51">
        <v>21.83</v>
      </c>
    </row>
    <row r="484" spans="1:12" ht="15" x14ac:dyDescent="0.25">
      <c r="A484" s="25"/>
      <c r="B484" s="16"/>
      <c r="C484" s="11"/>
      <c r="D484" s="7" t="s">
        <v>30</v>
      </c>
      <c r="E484" s="50" t="s">
        <v>60</v>
      </c>
      <c r="F484" s="51">
        <v>200</v>
      </c>
      <c r="G484" s="51">
        <v>3.2</v>
      </c>
      <c r="H484" s="51">
        <v>2.8</v>
      </c>
      <c r="I484" s="51">
        <v>18.5</v>
      </c>
      <c r="J484" s="51">
        <v>109</v>
      </c>
      <c r="K484" s="52">
        <v>304</v>
      </c>
      <c r="L484" s="51">
        <v>12.95</v>
      </c>
    </row>
    <row r="485" spans="1:12" ht="15" x14ac:dyDescent="0.25">
      <c r="A485" s="25"/>
      <c r="B485" s="16"/>
      <c r="C485" s="11"/>
      <c r="D485" s="7" t="s">
        <v>31</v>
      </c>
      <c r="E485" s="50" t="s">
        <v>49</v>
      </c>
      <c r="F485" s="51">
        <v>25</v>
      </c>
      <c r="G485" s="51">
        <v>2</v>
      </c>
      <c r="H485" s="51">
        <v>0.3</v>
      </c>
      <c r="I485" s="51">
        <v>12.1</v>
      </c>
      <c r="J485" s="51">
        <v>62</v>
      </c>
      <c r="K485" s="52"/>
      <c r="L485" s="51">
        <v>3.08</v>
      </c>
    </row>
    <row r="486" spans="1:12" ht="15" x14ac:dyDescent="0.25">
      <c r="A486" s="25"/>
      <c r="B486" s="16"/>
      <c r="C486" s="11"/>
      <c r="D486" s="7" t="s">
        <v>32</v>
      </c>
      <c r="E486" s="50" t="s">
        <v>54</v>
      </c>
      <c r="F486" s="51">
        <v>60</v>
      </c>
      <c r="G486" s="51">
        <v>4</v>
      </c>
      <c r="H486" s="51">
        <v>0.7</v>
      </c>
      <c r="I486" s="51">
        <v>20</v>
      </c>
      <c r="J486" s="51">
        <v>116</v>
      </c>
      <c r="K486" s="52"/>
      <c r="L486" s="51">
        <v>4.62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1035</v>
      </c>
      <c r="G489" s="21">
        <f>SUM(G480:G488)</f>
        <v>32.399999999999991</v>
      </c>
      <c r="H489" s="21">
        <f>SUM(H480:H488)</f>
        <v>39.299999999999997</v>
      </c>
      <c r="I489" s="21">
        <f>SUM(I480:I488)</f>
        <v>131.1</v>
      </c>
      <c r="J489" s="21">
        <f>SUM(J480:J488)</f>
        <v>1036</v>
      </c>
      <c r="K489" s="27"/>
      <c r="L489" s="21">
        <f>SUM(L480:L488)</f>
        <v>104.69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>SUM(G490:G493)</f>
        <v>0</v>
      </c>
      <c r="H494" s="21">
        <f>SUM(H490:H493)</f>
        <v>0</v>
      </c>
      <c r="I494" s="21">
        <f>SUM(I490:I493)</f>
        <v>0</v>
      </c>
      <c r="J494" s="21">
        <f>SUM(J490:J493)</f>
        <v>0</v>
      </c>
      <c r="K494" s="27"/>
      <c r="L494" s="21">
        <f>SUM(L490:L493)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 t="s">
        <v>87</v>
      </c>
      <c r="F495" s="51">
        <v>110</v>
      </c>
      <c r="G495" s="51">
        <v>12.8</v>
      </c>
      <c r="H495" s="51">
        <v>21.9</v>
      </c>
      <c r="I495" s="51">
        <v>13.8</v>
      </c>
      <c r="J495" s="51">
        <v>307</v>
      </c>
      <c r="K495" s="52">
        <v>104</v>
      </c>
      <c r="L495" s="51">
        <v>50.6</v>
      </c>
    </row>
    <row r="496" spans="1:12" ht="15" x14ac:dyDescent="0.25">
      <c r="A496" s="25"/>
      <c r="B496" s="16"/>
      <c r="C496" s="11"/>
      <c r="D496" s="7" t="s">
        <v>29</v>
      </c>
      <c r="E496" s="50" t="s">
        <v>75</v>
      </c>
      <c r="F496" s="51">
        <v>260</v>
      </c>
      <c r="G496" s="51">
        <v>14.7</v>
      </c>
      <c r="H496" s="51">
        <v>11.9</v>
      </c>
      <c r="I496" s="51">
        <v>64.400000000000006</v>
      </c>
      <c r="J496" s="51">
        <v>455</v>
      </c>
      <c r="K496" s="52">
        <v>183</v>
      </c>
      <c r="L496" s="51">
        <v>20.98</v>
      </c>
    </row>
    <row r="497" spans="1:12" ht="15" x14ac:dyDescent="0.25">
      <c r="A497" s="25"/>
      <c r="B497" s="16"/>
      <c r="C497" s="11"/>
      <c r="D497" s="7" t="s">
        <v>30</v>
      </c>
      <c r="E497" s="50" t="s">
        <v>66</v>
      </c>
      <c r="F497" s="51">
        <v>200</v>
      </c>
      <c r="G497" s="51">
        <v>0.7</v>
      </c>
      <c r="H497" s="51">
        <v>0.3</v>
      </c>
      <c r="I497" s="51">
        <v>29</v>
      </c>
      <c r="J497" s="51">
        <v>127</v>
      </c>
      <c r="K497" s="52">
        <v>319</v>
      </c>
      <c r="L497" s="51">
        <v>7.81</v>
      </c>
    </row>
    <row r="498" spans="1:12" ht="15" x14ac:dyDescent="0.25">
      <c r="A498" s="25"/>
      <c r="B498" s="16"/>
      <c r="C498" s="11"/>
      <c r="D498" s="7" t="s">
        <v>22</v>
      </c>
      <c r="E498" s="50" t="s">
        <v>49</v>
      </c>
      <c r="F498" s="51">
        <v>25</v>
      </c>
      <c r="G498" s="51">
        <v>2</v>
      </c>
      <c r="H498" s="51">
        <v>0.3</v>
      </c>
      <c r="I498" s="51">
        <v>12.1</v>
      </c>
      <c r="J498" s="51">
        <v>62</v>
      </c>
      <c r="K498" s="52"/>
      <c r="L498" s="51">
        <v>3.08</v>
      </c>
    </row>
    <row r="499" spans="1:12" ht="15" x14ac:dyDescent="0.25">
      <c r="A499" s="25"/>
      <c r="B499" s="16"/>
      <c r="C499" s="11"/>
      <c r="D499" s="6" t="s">
        <v>22</v>
      </c>
      <c r="E499" s="50" t="s">
        <v>54</v>
      </c>
      <c r="F499" s="51">
        <v>60</v>
      </c>
      <c r="G499" s="51">
        <v>4</v>
      </c>
      <c r="H499" s="51">
        <v>0.7</v>
      </c>
      <c r="I499" s="51">
        <v>20</v>
      </c>
      <c r="J499" s="51">
        <v>116</v>
      </c>
      <c r="K499" s="52"/>
      <c r="L499" s="51">
        <v>4.62</v>
      </c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655</v>
      </c>
      <c r="G501" s="21">
        <f>SUM(G495:G500)</f>
        <v>34.200000000000003</v>
      </c>
      <c r="H501" s="21">
        <f>SUM(H495:H500)</f>
        <v>35.099999999999994</v>
      </c>
      <c r="I501" s="21">
        <f>SUM(I495:I500)</f>
        <v>139.30000000000001</v>
      </c>
      <c r="J501" s="21">
        <f>SUM(J495:J500)</f>
        <v>1067</v>
      </c>
      <c r="K501" s="27"/>
      <c r="L501" s="21">
        <f>SUM(L495:L500)</f>
        <v>87.09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 t="s">
        <v>49</v>
      </c>
      <c r="F503" s="51">
        <v>50</v>
      </c>
      <c r="G503" s="51">
        <v>4</v>
      </c>
      <c r="H503" s="51">
        <v>0.6</v>
      </c>
      <c r="I503" s="51">
        <v>24.2</v>
      </c>
      <c r="J503" s="51">
        <v>124</v>
      </c>
      <c r="K503" s="52"/>
      <c r="L503" s="51">
        <v>6.15</v>
      </c>
    </row>
    <row r="504" spans="1:12" ht="15" x14ac:dyDescent="0.25">
      <c r="A504" s="25"/>
      <c r="B504" s="16"/>
      <c r="C504" s="11"/>
      <c r="D504" s="12" t="s">
        <v>30</v>
      </c>
      <c r="E504" s="50" t="s">
        <v>104</v>
      </c>
      <c r="F504" s="51">
        <v>200</v>
      </c>
      <c r="G504" s="51">
        <v>1</v>
      </c>
      <c r="H504" s="51">
        <v>0</v>
      </c>
      <c r="I504" s="51">
        <v>25.4</v>
      </c>
      <c r="J504" s="51">
        <v>96</v>
      </c>
      <c r="K504" s="52"/>
      <c r="L504" s="51">
        <v>22</v>
      </c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250</v>
      </c>
      <c r="G508" s="21">
        <f>SUM(G502:G507)</f>
        <v>5</v>
      </c>
      <c r="H508" s="21">
        <f>SUM(H502:H507)</f>
        <v>0.6</v>
      </c>
      <c r="I508" s="21">
        <f>SUM(I502:I507)</f>
        <v>49.599999999999994</v>
      </c>
      <c r="J508" s="21">
        <f>SUM(J502:J507)</f>
        <v>220</v>
      </c>
      <c r="K508" s="27"/>
      <c r="L508" s="21">
        <f>SUM(L503:L507)</f>
        <v>28.15</v>
      </c>
    </row>
    <row r="509" spans="1:12" ht="15.75" customHeight="1" x14ac:dyDescent="0.2">
      <c r="A509" s="31">
        <f>A468</f>
        <v>2</v>
      </c>
      <c r="B509" s="32">
        <f>B468</f>
        <v>5</v>
      </c>
      <c r="C509" s="60" t="s">
        <v>4</v>
      </c>
      <c r="D509" s="61"/>
      <c r="E509" s="33"/>
      <c r="F509" s="34">
        <f>F475+F479+F489+F494+F501+F508</f>
        <v>2815</v>
      </c>
      <c r="G509" s="34">
        <f>G475+G479+G489+G494+G501+G508</f>
        <v>94.699999999999989</v>
      </c>
      <c r="H509" s="34">
        <f>H475+H479+H489+H494+H501+H508</f>
        <v>94.899999999999991</v>
      </c>
      <c r="I509" s="34">
        <f>I475+I479+I489+I494+I501+I508</f>
        <v>449.5</v>
      </c>
      <c r="J509" s="34">
        <f>J475+J479+J489+J494+J501+J508</f>
        <v>3127</v>
      </c>
      <c r="K509" s="35"/>
      <c r="L509" s="34">
        <f>L475+L479+L489+L494+L501+L508</f>
        <v>310.77999999999997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 t="s">
        <v>95</v>
      </c>
      <c r="F510" s="48">
        <v>260</v>
      </c>
      <c r="G510" s="48">
        <v>7.9</v>
      </c>
      <c r="H510" s="48">
        <v>10.8</v>
      </c>
      <c r="I510" s="48">
        <v>41.9</v>
      </c>
      <c r="J510" s="48">
        <v>300</v>
      </c>
      <c r="K510" s="49">
        <v>210</v>
      </c>
      <c r="L510" s="48">
        <v>27.97</v>
      </c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 t="s">
        <v>60</v>
      </c>
      <c r="F512" s="51">
        <v>200</v>
      </c>
      <c r="G512" s="51">
        <v>3.2</v>
      </c>
      <c r="H512" s="51">
        <v>2.8</v>
      </c>
      <c r="I512" s="51">
        <v>18.5</v>
      </c>
      <c r="J512" s="51">
        <v>109</v>
      </c>
      <c r="K512" s="52">
        <v>304</v>
      </c>
      <c r="L512" s="51">
        <v>12.95</v>
      </c>
    </row>
    <row r="513" spans="1:12" ht="15" x14ac:dyDescent="0.25">
      <c r="A513" s="25"/>
      <c r="B513" s="16"/>
      <c r="C513" s="11"/>
      <c r="D513" s="7" t="s">
        <v>22</v>
      </c>
      <c r="E513" s="50" t="s">
        <v>130</v>
      </c>
      <c r="F513" s="51">
        <v>65</v>
      </c>
      <c r="G513" s="51">
        <v>4</v>
      </c>
      <c r="H513" s="51">
        <v>12.4</v>
      </c>
      <c r="I513" s="51">
        <v>25.7</v>
      </c>
      <c r="J513" s="51">
        <v>229</v>
      </c>
      <c r="K513" s="52"/>
      <c r="L513" s="51">
        <v>23.94</v>
      </c>
    </row>
    <row r="514" spans="1:12" ht="15" x14ac:dyDescent="0.25">
      <c r="A514" s="25"/>
      <c r="B514" s="16"/>
      <c r="C514" s="11"/>
      <c r="D514" s="7" t="s">
        <v>23</v>
      </c>
      <c r="E514" s="50" t="s">
        <v>47</v>
      </c>
      <c r="F514" s="51">
        <v>100</v>
      </c>
      <c r="G514" s="51">
        <v>0.4</v>
      </c>
      <c r="H514" s="51">
        <v>0.4</v>
      </c>
      <c r="I514" s="51">
        <v>9.8000000000000007</v>
      </c>
      <c r="J514" s="51">
        <v>47</v>
      </c>
      <c r="K514" s="52"/>
      <c r="L514" s="51">
        <v>14</v>
      </c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625</v>
      </c>
      <c r="G517" s="21">
        <f>SUM(G510:G516)</f>
        <v>15.500000000000002</v>
      </c>
      <c r="H517" s="21">
        <f>SUM(H510:H516)</f>
        <v>26.4</v>
      </c>
      <c r="I517" s="21">
        <f>SUM(I510:I516)</f>
        <v>95.899999999999991</v>
      </c>
      <c r="J517" s="21">
        <f>SUM(J510:J516)</f>
        <v>685</v>
      </c>
      <c r="K517" s="27"/>
      <c r="L517" s="21">
        <f>SUM(L510:L516)</f>
        <v>78.86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 t="s">
        <v>30</v>
      </c>
      <c r="E519" s="50" t="s">
        <v>53</v>
      </c>
      <c r="F519" s="51">
        <v>200</v>
      </c>
      <c r="G519" s="51">
        <v>0.5</v>
      </c>
      <c r="H519" s="51">
        <v>0.1</v>
      </c>
      <c r="I519" s="51">
        <v>30.9</v>
      </c>
      <c r="J519" s="51">
        <v>123</v>
      </c>
      <c r="K519" s="52">
        <v>310</v>
      </c>
      <c r="L519" s="51">
        <v>4.01</v>
      </c>
    </row>
    <row r="520" spans="1:12" ht="15" x14ac:dyDescent="0.25">
      <c r="A520" s="25"/>
      <c r="B520" s="16"/>
      <c r="C520" s="11"/>
      <c r="D520" s="6" t="s">
        <v>22</v>
      </c>
      <c r="E520" s="50" t="s">
        <v>49</v>
      </c>
      <c r="F520" s="51">
        <v>50</v>
      </c>
      <c r="G520" s="51">
        <v>4</v>
      </c>
      <c r="H520" s="51">
        <v>0.6</v>
      </c>
      <c r="I520" s="51">
        <v>24.2</v>
      </c>
      <c r="J520" s="51">
        <v>124</v>
      </c>
      <c r="K520" s="52"/>
      <c r="L520" s="51">
        <v>6.15</v>
      </c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250</v>
      </c>
      <c r="G521" s="21">
        <f>SUM(G518:G520)</f>
        <v>4.5</v>
      </c>
      <c r="H521" s="21">
        <f>SUM(H518:H520)</f>
        <v>0.7</v>
      </c>
      <c r="I521" s="21">
        <f>SUM(I518:I520)</f>
        <v>55.099999999999994</v>
      </c>
      <c r="J521" s="21">
        <f>SUM(J518:J520)</f>
        <v>247</v>
      </c>
      <c r="K521" s="27"/>
      <c r="L521" s="21">
        <f>SUM(L519:L520)</f>
        <v>10.16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 t="s">
        <v>96</v>
      </c>
      <c r="F523" s="51">
        <v>313</v>
      </c>
      <c r="G523" s="51">
        <v>3.2</v>
      </c>
      <c r="H523" s="51">
        <v>2.6</v>
      </c>
      <c r="I523" s="51">
        <v>23.2</v>
      </c>
      <c r="J523" s="51">
        <v>136</v>
      </c>
      <c r="K523" s="52">
        <v>63</v>
      </c>
      <c r="L523" s="51">
        <v>15.23</v>
      </c>
    </row>
    <row r="524" spans="1:12" ht="15" x14ac:dyDescent="0.25">
      <c r="A524" s="25"/>
      <c r="B524" s="16"/>
      <c r="C524" s="11"/>
      <c r="D524" s="7" t="s">
        <v>28</v>
      </c>
      <c r="E524" s="50" t="s">
        <v>94</v>
      </c>
      <c r="F524" s="51">
        <v>110</v>
      </c>
      <c r="G524" s="51">
        <v>9.8000000000000007</v>
      </c>
      <c r="H524" s="51">
        <v>24.9</v>
      </c>
      <c r="I524" s="51">
        <v>0.8</v>
      </c>
      <c r="J524" s="51">
        <v>267</v>
      </c>
      <c r="K524" s="52">
        <v>131</v>
      </c>
      <c r="L524" s="51">
        <v>54.11</v>
      </c>
    </row>
    <row r="525" spans="1:12" ht="15" x14ac:dyDescent="0.25">
      <c r="A525" s="25"/>
      <c r="B525" s="16"/>
      <c r="C525" s="11"/>
      <c r="D525" s="7" t="s">
        <v>29</v>
      </c>
      <c r="E525" s="50" t="s">
        <v>115</v>
      </c>
      <c r="F525" s="51">
        <v>355</v>
      </c>
      <c r="G525" s="51">
        <v>22.9</v>
      </c>
      <c r="H525" s="51">
        <v>40.4</v>
      </c>
      <c r="I525" s="51">
        <v>122.8</v>
      </c>
      <c r="J525" s="51">
        <v>954</v>
      </c>
      <c r="K525" s="52">
        <v>257</v>
      </c>
      <c r="L525" s="51">
        <v>59.11</v>
      </c>
    </row>
    <row r="526" spans="1:12" ht="15" x14ac:dyDescent="0.25">
      <c r="A526" s="25"/>
      <c r="B526" s="16"/>
      <c r="C526" s="11"/>
      <c r="D526" s="7" t="s">
        <v>30</v>
      </c>
      <c r="E526" s="50" t="s">
        <v>64</v>
      </c>
      <c r="F526" s="51">
        <v>200</v>
      </c>
      <c r="G526" s="51">
        <v>0.2</v>
      </c>
      <c r="H526" s="51">
        <v>0.1</v>
      </c>
      <c r="I526" s="51">
        <v>17.2</v>
      </c>
      <c r="J526" s="51">
        <v>70</v>
      </c>
      <c r="K526" s="52">
        <v>311</v>
      </c>
      <c r="L526" s="51">
        <v>7.36</v>
      </c>
    </row>
    <row r="527" spans="1:12" ht="15" x14ac:dyDescent="0.25">
      <c r="A527" s="25"/>
      <c r="B527" s="16"/>
      <c r="C527" s="11"/>
      <c r="D527" s="7" t="s">
        <v>31</v>
      </c>
      <c r="E527" s="50" t="s">
        <v>49</v>
      </c>
      <c r="F527" s="51">
        <v>25</v>
      </c>
      <c r="G527" s="51">
        <v>2</v>
      </c>
      <c r="H527" s="51">
        <v>0.3</v>
      </c>
      <c r="I527" s="51">
        <v>12.1</v>
      </c>
      <c r="J527" s="51">
        <v>62</v>
      </c>
      <c r="K527" s="52"/>
      <c r="L527" s="51">
        <v>3.08</v>
      </c>
    </row>
    <row r="528" spans="1:12" ht="15" x14ac:dyDescent="0.25">
      <c r="A528" s="25"/>
      <c r="B528" s="16"/>
      <c r="C528" s="11"/>
      <c r="D528" s="7" t="s">
        <v>32</v>
      </c>
      <c r="E528" s="50" t="s">
        <v>54</v>
      </c>
      <c r="F528" s="51">
        <v>60</v>
      </c>
      <c r="G528" s="51">
        <v>4</v>
      </c>
      <c r="H528" s="51">
        <v>0.7</v>
      </c>
      <c r="I528" s="51">
        <v>20</v>
      </c>
      <c r="J528" s="51">
        <v>116</v>
      </c>
      <c r="K528" s="52"/>
      <c r="L528" s="51">
        <v>4.62</v>
      </c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1063</v>
      </c>
      <c r="G531" s="21">
        <f>SUM(G522:G530)</f>
        <v>42.1</v>
      </c>
      <c r="H531" s="21">
        <f>SUM(H522:H530)</f>
        <v>69</v>
      </c>
      <c r="I531" s="21">
        <f>SUM(I522:I530)</f>
        <v>196.1</v>
      </c>
      <c r="J531" s="21">
        <f>SUM(J522:J530)</f>
        <v>1605</v>
      </c>
      <c r="K531" s="27"/>
      <c r="L531" s="21">
        <f>SUM(L523:L530)</f>
        <v>143.51000000000002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>SUM(G532:G535)</f>
        <v>0</v>
      </c>
      <c r="H536" s="21">
        <f>SUM(H532:H535)</f>
        <v>0</v>
      </c>
      <c r="I536" s="21">
        <f>SUM(I532:I535)</f>
        <v>0</v>
      </c>
      <c r="J536" s="21">
        <f>SUM(J532:J535)</f>
        <v>0</v>
      </c>
      <c r="K536" s="27"/>
      <c r="L536" s="21">
        <f>SUM(L532:L535)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 t="s">
        <v>106</v>
      </c>
      <c r="F537" s="51">
        <v>106</v>
      </c>
      <c r="G537" s="51">
        <v>14.6</v>
      </c>
      <c r="H537" s="51">
        <v>14.5</v>
      </c>
      <c r="I537" s="51">
        <v>7.4</v>
      </c>
      <c r="J537" s="51">
        <v>220</v>
      </c>
      <c r="K537" s="52">
        <v>134</v>
      </c>
      <c r="L537" s="51">
        <v>65.98</v>
      </c>
    </row>
    <row r="538" spans="1:12" ht="15" x14ac:dyDescent="0.25">
      <c r="A538" s="25"/>
      <c r="B538" s="16"/>
      <c r="C538" s="11"/>
      <c r="D538" s="7" t="s">
        <v>29</v>
      </c>
      <c r="E538" s="50" t="s">
        <v>56</v>
      </c>
      <c r="F538" s="51">
        <v>230</v>
      </c>
      <c r="G538" s="51">
        <v>5.2</v>
      </c>
      <c r="H538" s="51">
        <v>7.4</v>
      </c>
      <c r="I538" s="51">
        <v>21.2</v>
      </c>
      <c r="J538" s="51">
        <v>182</v>
      </c>
      <c r="K538" s="52">
        <v>148</v>
      </c>
      <c r="L538" s="51">
        <v>16.670000000000002</v>
      </c>
    </row>
    <row r="539" spans="1:12" ht="15" x14ac:dyDescent="0.25">
      <c r="A539" s="25"/>
      <c r="B539" s="16"/>
      <c r="C539" s="11"/>
      <c r="D539" s="7" t="s">
        <v>30</v>
      </c>
      <c r="E539" s="50" t="s">
        <v>57</v>
      </c>
      <c r="F539" s="51">
        <v>200</v>
      </c>
      <c r="G539" s="51">
        <v>0</v>
      </c>
      <c r="H539" s="51">
        <v>0</v>
      </c>
      <c r="I539" s="51">
        <v>20</v>
      </c>
      <c r="J539" s="51">
        <v>76</v>
      </c>
      <c r="K539" s="52">
        <v>324</v>
      </c>
      <c r="L539" s="51">
        <v>7.17</v>
      </c>
    </row>
    <row r="540" spans="1:12" ht="15" x14ac:dyDescent="0.25">
      <c r="A540" s="25"/>
      <c r="B540" s="16"/>
      <c r="C540" s="11"/>
      <c r="D540" s="7" t="s">
        <v>22</v>
      </c>
      <c r="E540" s="50" t="s">
        <v>49</v>
      </c>
      <c r="F540" s="51">
        <v>25</v>
      </c>
      <c r="G540" s="51">
        <v>2</v>
      </c>
      <c r="H540" s="51">
        <v>0.3</v>
      </c>
      <c r="I540" s="51">
        <v>12.1</v>
      </c>
      <c r="J540" s="51">
        <v>62</v>
      </c>
      <c r="K540" s="52"/>
      <c r="L540" s="51">
        <v>3.08</v>
      </c>
    </row>
    <row r="541" spans="1:12" ht="15" x14ac:dyDescent="0.25">
      <c r="A541" s="25"/>
      <c r="B541" s="16"/>
      <c r="C541" s="11"/>
      <c r="D541" s="6" t="s">
        <v>22</v>
      </c>
      <c r="E541" s="50" t="s">
        <v>54</v>
      </c>
      <c r="F541" s="51">
        <v>60</v>
      </c>
      <c r="G541" s="51">
        <v>4</v>
      </c>
      <c r="H541" s="51">
        <v>0.7</v>
      </c>
      <c r="I541" s="51">
        <v>20</v>
      </c>
      <c r="J541" s="51">
        <v>116</v>
      </c>
      <c r="K541" s="52"/>
      <c r="L541" s="51">
        <v>4.62</v>
      </c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621</v>
      </c>
      <c r="G543" s="21">
        <f>SUM(G537:G542)</f>
        <v>25.8</v>
      </c>
      <c r="H543" s="21">
        <f>SUM(H537:H542)</f>
        <v>22.9</v>
      </c>
      <c r="I543" s="21">
        <f>SUM(I537:I542)</f>
        <v>80.7</v>
      </c>
      <c r="J543" s="21">
        <f>SUM(J537:J542)</f>
        <v>656</v>
      </c>
      <c r="K543" s="27"/>
      <c r="L543" s="21">
        <f>SUM(L537:L542)</f>
        <v>97.52000000000001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 t="s">
        <v>111</v>
      </c>
      <c r="F545" s="51">
        <v>65</v>
      </c>
      <c r="G545" s="51">
        <v>2.7</v>
      </c>
      <c r="H545" s="51">
        <v>4.4000000000000004</v>
      </c>
      <c r="I545" s="51">
        <v>44.4</v>
      </c>
      <c r="J545" s="51">
        <v>229</v>
      </c>
      <c r="K545" s="52"/>
      <c r="L545" s="51">
        <v>21.7</v>
      </c>
    </row>
    <row r="546" spans="1:12" ht="15" x14ac:dyDescent="0.25">
      <c r="A546" s="25"/>
      <c r="B546" s="16"/>
      <c r="C546" s="11"/>
      <c r="D546" s="12" t="s">
        <v>30</v>
      </c>
      <c r="E546" s="50" t="s">
        <v>82</v>
      </c>
      <c r="F546" s="51">
        <v>200</v>
      </c>
      <c r="G546" s="51">
        <v>5.7</v>
      </c>
      <c r="H546" s="51">
        <v>5.9</v>
      </c>
      <c r="I546" s="51">
        <v>9</v>
      </c>
      <c r="J546" s="51">
        <v>111</v>
      </c>
      <c r="K546" s="52">
        <v>299</v>
      </c>
      <c r="L546" s="51">
        <v>19.25</v>
      </c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265</v>
      </c>
      <c r="G550" s="21">
        <f>SUM(G544:G549)</f>
        <v>8.4</v>
      </c>
      <c r="H550" s="21">
        <f>SUM(H544:H549)</f>
        <v>10.3</v>
      </c>
      <c r="I550" s="21">
        <f>SUM(I544:I549)</f>
        <v>53.4</v>
      </c>
      <c r="J550" s="21">
        <f>SUM(J544:J549)</f>
        <v>340</v>
      </c>
      <c r="K550" s="27"/>
      <c r="L550" s="21">
        <f>SUM(L545:L549)</f>
        <v>40.950000000000003</v>
      </c>
    </row>
    <row r="551" spans="1:12" ht="15.75" customHeight="1" x14ac:dyDescent="0.2">
      <c r="A551" s="31">
        <f>A510</f>
        <v>2</v>
      </c>
      <c r="B551" s="32">
        <f>B510</f>
        <v>6</v>
      </c>
      <c r="C551" s="60" t="s">
        <v>4</v>
      </c>
      <c r="D551" s="61"/>
      <c r="E551" s="33"/>
      <c r="F551" s="34">
        <f>F517+F521+F531+F536+F543+F550</f>
        <v>2824</v>
      </c>
      <c r="G551" s="34">
        <f>G517+G521+G531+G536+G543+G550</f>
        <v>96.300000000000011</v>
      </c>
      <c r="H551" s="34">
        <f>H517+H521+H531+H536+H543+H550</f>
        <v>129.30000000000001</v>
      </c>
      <c r="I551" s="34">
        <f>I517+I521+I531+I536+I543+I550</f>
        <v>481.2</v>
      </c>
      <c r="J551" s="34">
        <f>J517+J521+J531+J536+J543+J550</f>
        <v>3533</v>
      </c>
      <c r="K551" s="35"/>
      <c r="L551" s="34">
        <f>L517+L521+L531+L536+L543+L550</f>
        <v>371.00000000000006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 t="s">
        <v>79</v>
      </c>
      <c r="F552" s="48">
        <v>260</v>
      </c>
      <c r="G552" s="48">
        <v>11.2</v>
      </c>
      <c r="H552" s="48">
        <v>11.4</v>
      </c>
      <c r="I552" s="48">
        <v>45.4</v>
      </c>
      <c r="J552" s="48">
        <v>344</v>
      </c>
      <c r="K552" s="49">
        <v>193</v>
      </c>
      <c r="L552" s="48">
        <v>28.03</v>
      </c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 t="s">
        <v>48</v>
      </c>
      <c r="F554" s="51">
        <v>200</v>
      </c>
      <c r="G554" s="51">
        <v>3.6</v>
      </c>
      <c r="H554" s="51">
        <v>3.3</v>
      </c>
      <c r="I554" s="51">
        <v>13.7</v>
      </c>
      <c r="J554" s="51">
        <v>98</v>
      </c>
      <c r="K554" s="52">
        <v>306</v>
      </c>
      <c r="L554" s="51">
        <v>12.39</v>
      </c>
    </row>
    <row r="555" spans="1:12" ht="15" x14ac:dyDescent="0.25">
      <c r="A555" s="25"/>
      <c r="B555" s="16"/>
      <c r="C555" s="11"/>
      <c r="D555" s="7" t="s">
        <v>22</v>
      </c>
      <c r="E555" s="50" t="s">
        <v>125</v>
      </c>
      <c r="F555" s="51">
        <v>90</v>
      </c>
      <c r="G555" s="51">
        <v>4</v>
      </c>
      <c r="H555" s="51">
        <v>1.5</v>
      </c>
      <c r="I555" s="51">
        <v>51.5</v>
      </c>
      <c r="J555" s="51">
        <v>230</v>
      </c>
      <c r="K555" s="52"/>
      <c r="L555" s="51">
        <v>14.59</v>
      </c>
    </row>
    <row r="556" spans="1:12" ht="15" x14ac:dyDescent="0.25">
      <c r="A556" s="25"/>
      <c r="B556" s="16"/>
      <c r="C556" s="11"/>
      <c r="D556" s="7" t="s">
        <v>23</v>
      </c>
      <c r="E556" s="50" t="s">
        <v>47</v>
      </c>
      <c r="F556" s="51">
        <v>120</v>
      </c>
      <c r="G556" s="51">
        <v>0.5</v>
      </c>
      <c r="H556" s="51">
        <v>0.5</v>
      </c>
      <c r="I556" s="51">
        <v>10.7</v>
      </c>
      <c r="J556" s="51">
        <v>56</v>
      </c>
      <c r="K556" s="52"/>
      <c r="L556" s="51">
        <v>14</v>
      </c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670</v>
      </c>
      <c r="G559" s="21">
        <f>SUM(G552:G558)</f>
        <v>19.299999999999997</v>
      </c>
      <c r="H559" s="21">
        <f>SUM(H552:H558)</f>
        <v>16.7</v>
      </c>
      <c r="I559" s="21">
        <f>SUM(I552:I558)</f>
        <v>121.3</v>
      </c>
      <c r="J559" s="21">
        <f>SUM(J552:J558)</f>
        <v>728</v>
      </c>
      <c r="K559" s="27"/>
      <c r="L559" s="21">
        <f>SUM(L552:L558)</f>
        <v>69.010000000000005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 t="s">
        <v>30</v>
      </c>
      <c r="E561" s="50" t="s">
        <v>61</v>
      </c>
      <c r="F561" s="51">
        <v>200</v>
      </c>
      <c r="G561" s="51">
        <v>0.2</v>
      </c>
      <c r="H561" s="51">
        <v>0</v>
      </c>
      <c r="I561" s="51">
        <v>9.3000000000000007</v>
      </c>
      <c r="J561" s="51">
        <v>38</v>
      </c>
      <c r="K561" s="52">
        <v>302</v>
      </c>
      <c r="L561" s="51">
        <v>2.66</v>
      </c>
    </row>
    <row r="562" spans="1:12" ht="15" x14ac:dyDescent="0.25">
      <c r="A562" s="25"/>
      <c r="B562" s="16"/>
      <c r="C562" s="11"/>
      <c r="D562" s="6" t="s">
        <v>22</v>
      </c>
      <c r="E562" s="50" t="s">
        <v>72</v>
      </c>
      <c r="F562" s="51">
        <v>30</v>
      </c>
      <c r="G562" s="51">
        <v>4.7</v>
      </c>
      <c r="H562" s="51">
        <v>4.3</v>
      </c>
      <c r="I562" s="51">
        <v>16.5</v>
      </c>
      <c r="J562" s="51">
        <v>128</v>
      </c>
      <c r="K562" s="52">
        <v>5</v>
      </c>
      <c r="L562" s="51">
        <v>26.65</v>
      </c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230</v>
      </c>
      <c r="G563" s="21">
        <f>SUM(G560:G562)</f>
        <v>4.9000000000000004</v>
      </c>
      <c r="H563" s="21">
        <f>SUM(H560:H562)</f>
        <v>4.3</v>
      </c>
      <c r="I563" s="21">
        <f>SUM(I560:I562)</f>
        <v>25.8</v>
      </c>
      <c r="J563" s="21">
        <f>SUM(J560:J562)</f>
        <v>166</v>
      </c>
      <c r="K563" s="27"/>
      <c r="L563" s="21">
        <f>SUM(L561:L562)</f>
        <v>29.31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25.5" x14ac:dyDescent="0.25">
      <c r="A565" s="25"/>
      <c r="B565" s="16"/>
      <c r="C565" s="11"/>
      <c r="D565" s="7" t="s">
        <v>27</v>
      </c>
      <c r="E565" s="50" t="s">
        <v>116</v>
      </c>
      <c r="F565" s="51">
        <v>313</v>
      </c>
      <c r="G565" s="51">
        <v>6.6</v>
      </c>
      <c r="H565" s="51">
        <v>5.4</v>
      </c>
      <c r="I565" s="51">
        <v>24.2</v>
      </c>
      <c r="J565" s="51">
        <v>179</v>
      </c>
      <c r="K565" s="52">
        <v>61</v>
      </c>
      <c r="L565" s="51">
        <v>15.57</v>
      </c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25.5" x14ac:dyDescent="0.25">
      <c r="A567" s="25"/>
      <c r="B567" s="16"/>
      <c r="C567" s="11"/>
      <c r="D567" s="7" t="s">
        <v>29</v>
      </c>
      <c r="E567" s="50" t="s">
        <v>124</v>
      </c>
      <c r="F567" s="51">
        <v>270</v>
      </c>
      <c r="G567" s="51">
        <v>43.5</v>
      </c>
      <c r="H567" s="51">
        <v>31.7</v>
      </c>
      <c r="I567" s="51">
        <v>59.6</v>
      </c>
      <c r="J567" s="51">
        <v>703</v>
      </c>
      <c r="K567" s="52">
        <v>239</v>
      </c>
      <c r="L567" s="51">
        <v>113.13</v>
      </c>
    </row>
    <row r="568" spans="1:12" ht="15" x14ac:dyDescent="0.25">
      <c r="A568" s="25"/>
      <c r="B568" s="16"/>
      <c r="C568" s="11"/>
      <c r="D568" s="7" t="s">
        <v>30</v>
      </c>
      <c r="E568" s="50" t="s">
        <v>66</v>
      </c>
      <c r="F568" s="51">
        <v>200</v>
      </c>
      <c r="G568" s="51">
        <v>0.7</v>
      </c>
      <c r="H568" s="51">
        <v>0.3</v>
      </c>
      <c r="I568" s="51">
        <v>29</v>
      </c>
      <c r="J568" s="51">
        <v>127</v>
      </c>
      <c r="K568" s="52">
        <v>319</v>
      </c>
      <c r="L568" s="51">
        <v>7.81</v>
      </c>
    </row>
    <row r="569" spans="1:12" ht="15" x14ac:dyDescent="0.25">
      <c r="A569" s="25"/>
      <c r="B569" s="16"/>
      <c r="C569" s="11"/>
      <c r="D569" s="7" t="s">
        <v>31</v>
      </c>
      <c r="E569" s="50" t="s">
        <v>49</v>
      </c>
      <c r="F569" s="51">
        <v>50</v>
      </c>
      <c r="G569" s="51">
        <v>4</v>
      </c>
      <c r="H569" s="51">
        <v>0.6</v>
      </c>
      <c r="I569" s="51">
        <v>24.2</v>
      </c>
      <c r="J569" s="51">
        <v>124</v>
      </c>
      <c r="K569" s="52"/>
      <c r="L569" s="51">
        <v>6.15</v>
      </c>
    </row>
    <row r="570" spans="1:12" ht="15" x14ac:dyDescent="0.25">
      <c r="A570" s="25"/>
      <c r="B570" s="16"/>
      <c r="C570" s="11"/>
      <c r="D570" s="7" t="s">
        <v>32</v>
      </c>
      <c r="E570" s="50" t="s">
        <v>54</v>
      </c>
      <c r="F570" s="51">
        <v>60</v>
      </c>
      <c r="G570" s="51">
        <v>4</v>
      </c>
      <c r="H570" s="51">
        <v>0.7</v>
      </c>
      <c r="I570" s="51">
        <v>20</v>
      </c>
      <c r="J570" s="51">
        <v>116</v>
      </c>
      <c r="K570" s="52"/>
      <c r="L570" s="51">
        <v>4.62</v>
      </c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893</v>
      </c>
      <c r="G573" s="21">
        <f>SUM(G564:G572)</f>
        <v>58.800000000000004</v>
      </c>
      <c r="H573" s="21">
        <f>SUM(H564:H572)</f>
        <v>38.700000000000003</v>
      </c>
      <c r="I573" s="21">
        <f>SUM(I564:I572)</f>
        <v>157</v>
      </c>
      <c r="J573" s="21">
        <f>SUM(J564:J572)</f>
        <v>1249</v>
      </c>
      <c r="K573" s="27"/>
      <c r="L573" s="21">
        <f>SUM(L565:L572)</f>
        <v>147.28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>SUM(G574:G577)</f>
        <v>0</v>
      </c>
      <c r="H578" s="21">
        <f>SUM(H574:H577)</f>
        <v>0</v>
      </c>
      <c r="I578" s="21">
        <f>SUM(I574:I577)</f>
        <v>0</v>
      </c>
      <c r="J578" s="21">
        <f>SUM(J574:J577)</f>
        <v>0</v>
      </c>
      <c r="K578" s="27"/>
      <c r="L578" s="21">
        <f>SUM(L574:L577)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 t="s">
        <v>118</v>
      </c>
      <c r="F579" s="51">
        <v>120</v>
      </c>
      <c r="G579" s="51">
        <v>11.1</v>
      </c>
      <c r="H579" s="51">
        <v>11.3</v>
      </c>
      <c r="I579" s="51">
        <v>14.5</v>
      </c>
      <c r="J579" s="51">
        <v>207</v>
      </c>
      <c r="K579" s="52">
        <v>99</v>
      </c>
      <c r="L579" s="51">
        <v>36.39</v>
      </c>
    </row>
    <row r="580" spans="1:12" ht="15" x14ac:dyDescent="0.25">
      <c r="A580" s="25"/>
      <c r="B580" s="16"/>
      <c r="C580" s="11"/>
      <c r="D580" s="7" t="s">
        <v>29</v>
      </c>
      <c r="E580" s="50" t="s">
        <v>65</v>
      </c>
      <c r="F580" s="51">
        <v>230</v>
      </c>
      <c r="G580" s="51">
        <v>4.7</v>
      </c>
      <c r="H580" s="51">
        <v>7.3</v>
      </c>
      <c r="I580" s="51">
        <v>30.7</v>
      </c>
      <c r="J580" s="51">
        <v>215</v>
      </c>
      <c r="K580" s="52">
        <v>146</v>
      </c>
      <c r="L580" s="51">
        <v>21.96</v>
      </c>
    </row>
    <row r="581" spans="1:12" ht="15" x14ac:dyDescent="0.25">
      <c r="A581" s="25"/>
      <c r="B581" s="16"/>
      <c r="C581" s="11"/>
      <c r="D581" s="7" t="s">
        <v>30</v>
      </c>
      <c r="E581" s="50" t="s">
        <v>68</v>
      </c>
      <c r="F581" s="51">
        <v>200</v>
      </c>
      <c r="G581" s="51">
        <v>1.6</v>
      </c>
      <c r="H581" s="51">
        <v>1.5</v>
      </c>
      <c r="I581" s="51">
        <v>11.3</v>
      </c>
      <c r="J581" s="51">
        <v>62</v>
      </c>
      <c r="K581" s="52">
        <v>301</v>
      </c>
      <c r="L581" s="51">
        <v>5.77</v>
      </c>
    </row>
    <row r="582" spans="1:12" ht="15" x14ac:dyDescent="0.25">
      <c r="A582" s="25"/>
      <c r="B582" s="16"/>
      <c r="C582" s="11"/>
      <c r="D582" s="7" t="s">
        <v>22</v>
      </c>
      <c r="E582" s="50" t="s">
        <v>49</v>
      </c>
      <c r="F582" s="51">
        <v>25</v>
      </c>
      <c r="G582" s="51">
        <v>2</v>
      </c>
      <c r="H582" s="51">
        <v>0.3</v>
      </c>
      <c r="I582" s="51">
        <v>12.1</v>
      </c>
      <c r="J582" s="51">
        <v>62</v>
      </c>
      <c r="K582" s="52"/>
      <c r="L582" s="51">
        <v>3.08</v>
      </c>
    </row>
    <row r="583" spans="1:12" ht="15" x14ac:dyDescent="0.25">
      <c r="A583" s="25"/>
      <c r="B583" s="16"/>
      <c r="C583" s="11"/>
      <c r="D583" s="6"/>
      <c r="E583" s="50" t="s">
        <v>54</v>
      </c>
      <c r="F583" s="51">
        <v>60</v>
      </c>
      <c r="G583" s="51">
        <v>4</v>
      </c>
      <c r="H583" s="51">
        <v>0.7</v>
      </c>
      <c r="I583" s="51">
        <v>20</v>
      </c>
      <c r="J583" s="51">
        <v>116</v>
      </c>
      <c r="K583" s="52"/>
      <c r="L583" s="51">
        <v>4.62</v>
      </c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635</v>
      </c>
      <c r="G585" s="21">
        <f>SUM(G579:G584)</f>
        <v>23.400000000000002</v>
      </c>
      <c r="H585" s="21">
        <f>SUM(H579:H584)</f>
        <v>21.1</v>
      </c>
      <c r="I585" s="21">
        <f>SUM(I579:I584)</f>
        <v>88.6</v>
      </c>
      <c r="J585" s="21">
        <f>SUM(J579:J584)</f>
        <v>662</v>
      </c>
      <c r="K585" s="27"/>
      <c r="L585" s="21">
        <f>SUM(L579:L584)</f>
        <v>71.820000000000007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 t="s">
        <v>49</v>
      </c>
      <c r="F587" s="51">
        <v>50</v>
      </c>
      <c r="G587" s="51">
        <v>4</v>
      </c>
      <c r="H587" s="51">
        <v>0.6</v>
      </c>
      <c r="I587" s="51">
        <v>24.2</v>
      </c>
      <c r="J587" s="51">
        <v>124</v>
      </c>
      <c r="K587" s="52"/>
      <c r="L587" s="51">
        <v>6.15</v>
      </c>
    </row>
    <row r="588" spans="1:12" ht="15" x14ac:dyDescent="0.25">
      <c r="A588" s="25"/>
      <c r="B588" s="16"/>
      <c r="C588" s="11"/>
      <c r="D588" s="12" t="s">
        <v>30</v>
      </c>
      <c r="E588" s="50" t="s">
        <v>80</v>
      </c>
      <c r="F588" s="51">
        <v>200</v>
      </c>
      <c r="G588" s="51">
        <v>1</v>
      </c>
      <c r="H588" s="51">
        <v>0.2</v>
      </c>
      <c r="I588" s="51">
        <v>22</v>
      </c>
      <c r="J588" s="51">
        <v>96</v>
      </c>
      <c r="K588" s="52">
        <v>280</v>
      </c>
      <c r="L588" s="51">
        <v>11.71</v>
      </c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250</v>
      </c>
      <c r="G592" s="21">
        <f>SUM(G586:G591)</f>
        <v>5</v>
      </c>
      <c r="H592" s="21">
        <f>SUM(H586:H591)</f>
        <v>0.8</v>
      </c>
      <c r="I592" s="21">
        <f>SUM(I586:I591)</f>
        <v>46.2</v>
      </c>
      <c r="J592" s="21">
        <f>SUM(J586:J591)</f>
        <v>220</v>
      </c>
      <c r="K592" s="27"/>
      <c r="L592" s="21">
        <f>SUM(L587:L591)</f>
        <v>17.86</v>
      </c>
    </row>
    <row r="593" spans="1:12" ht="15" x14ac:dyDescent="0.2">
      <c r="A593" s="37">
        <f>A552</f>
        <v>2</v>
      </c>
      <c r="B593" s="38">
        <f>B552</f>
        <v>7</v>
      </c>
      <c r="C593" s="65" t="s">
        <v>4</v>
      </c>
      <c r="D593" s="66"/>
      <c r="E593" s="39"/>
      <c r="F593" s="40">
        <f>F559+F563+F573+F578+F585+F592</f>
        <v>2678</v>
      </c>
      <c r="G593" s="40">
        <f>G559+G563+G573+G578+G585+G592</f>
        <v>111.4</v>
      </c>
      <c r="H593" s="40">
        <f>H559+H563+H573+H578+H585+H592</f>
        <v>81.600000000000009</v>
      </c>
      <c r="I593" s="40">
        <f>I559+I563+I573+I578+I585+I592</f>
        <v>438.90000000000003</v>
      </c>
      <c r="J593" s="40">
        <f>J559+J563+J573+J578+J585+J592</f>
        <v>3025</v>
      </c>
      <c r="K593" s="41"/>
      <c r="L593" s="34">
        <f>L559+L563+L573+L578+L585+L592</f>
        <v>335.28000000000003</v>
      </c>
    </row>
    <row r="594" spans="1:12" x14ac:dyDescent="0.2">
      <c r="A594" s="29"/>
      <c r="B594" s="30"/>
      <c r="C594" s="67" t="s">
        <v>5</v>
      </c>
      <c r="D594" s="67"/>
      <c r="E594" s="6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2785.7857142857142</v>
      </c>
      <c r="G594" s="4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112.13571428571429</v>
      </c>
      <c r="H594" s="4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107.70714285714287</v>
      </c>
      <c r="I594" s="4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415.98571428571421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3162.4285714285716</v>
      </c>
      <c r="K594" s="42"/>
      <c r="L594" s="59">
        <f>SUM(L47+L89+L131+L173+L215+L257+L299+L341+L383+L425+L467+L509+L551+L593)/14</f>
        <v>381.84357142857141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2025-09-07T11:49:41Z</dcterms:modified>
</cp:coreProperties>
</file>